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\Downloads\"/>
    </mc:Choice>
  </mc:AlternateContent>
  <bookViews>
    <workbookView xWindow="0" yWindow="0" windowWidth="16815" windowHeight="8640"/>
  </bookViews>
  <sheets>
    <sheet name="PACSE DIOCESIS" sheetId="1" r:id="rId1"/>
    <sheet name="PACSE RESG IROKA" sheetId="3" r:id="rId2"/>
    <sheet name="PACSE RESG SOKORPA" sheetId="4" r:id="rId3"/>
    <sheet name="TABLA APOYO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4" l="1"/>
  <c r="D17" i="2" l="1"/>
  <c r="L23" i="2"/>
  <c r="K23" i="2"/>
  <c r="J23" i="2"/>
  <c r="K17" i="2"/>
  <c r="K20" i="2"/>
  <c r="D23" i="2" l="1"/>
  <c r="C23" i="2"/>
  <c r="B23" i="2"/>
  <c r="H23" i="2" l="1"/>
  <c r="G23" i="2"/>
  <c r="F23" i="2"/>
  <c r="G20" i="2"/>
  <c r="G17" i="2"/>
  <c r="C17" i="2"/>
  <c r="C20" i="2"/>
  <c r="L20" i="2" l="1"/>
  <c r="L17" i="2"/>
  <c r="K14" i="2"/>
  <c r="L14" i="2" s="1"/>
  <c r="K11" i="2"/>
  <c r="L11" i="2" s="1"/>
  <c r="K8" i="2"/>
  <c r="L8" i="2" s="1"/>
  <c r="K5" i="2"/>
  <c r="L5" i="2" s="1"/>
  <c r="K2" i="2"/>
  <c r="H20" i="2"/>
  <c r="H17" i="2"/>
  <c r="G14" i="2"/>
  <c r="H14" i="2" s="1"/>
  <c r="G11" i="2"/>
  <c r="H11" i="2" s="1"/>
  <c r="G8" i="2"/>
  <c r="H8" i="2" s="1"/>
  <c r="G5" i="2"/>
  <c r="H5" i="2" s="1"/>
  <c r="G2" i="2"/>
  <c r="L2" i="2" l="1"/>
  <c r="H2" i="2"/>
  <c r="L87" i="4" l="1"/>
  <c r="G87" i="4"/>
  <c r="F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L65" i="4"/>
  <c r="G65" i="4"/>
  <c r="F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L43" i="4"/>
  <c r="G43" i="4"/>
  <c r="F43" i="4"/>
  <c r="H42" i="4"/>
  <c r="H41" i="4"/>
  <c r="H40" i="4"/>
  <c r="H39" i="4"/>
  <c r="H38" i="4"/>
  <c r="H37" i="4"/>
  <c r="H36" i="4"/>
  <c r="H35" i="4"/>
  <c r="H33" i="4"/>
  <c r="H32" i="4"/>
  <c r="H31" i="4"/>
  <c r="H30" i="4"/>
  <c r="H27" i="4"/>
  <c r="H26" i="4"/>
  <c r="H25" i="4"/>
  <c r="H24" i="4"/>
  <c r="H23" i="4"/>
  <c r="H22" i="4"/>
  <c r="H6" i="4"/>
  <c r="H65" i="4" l="1"/>
  <c r="H43" i="4"/>
  <c r="H87" i="4"/>
  <c r="H6" i="3"/>
  <c r="L87" i="3"/>
  <c r="G87" i="3"/>
  <c r="F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L65" i="3"/>
  <c r="G65" i="3"/>
  <c r="F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L43" i="3"/>
  <c r="G43" i="3"/>
  <c r="F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65" i="3" l="1"/>
  <c r="H87" i="3"/>
  <c r="H43" i="3"/>
  <c r="C5" i="2"/>
  <c r="D5" i="2" s="1"/>
  <c r="C8" i="2"/>
  <c r="D8" i="2" s="1"/>
  <c r="C11" i="2"/>
  <c r="D11" i="2" s="1"/>
  <c r="C14" i="2"/>
  <c r="D14" i="2" s="1"/>
  <c r="C2" i="2"/>
  <c r="D20" i="2"/>
  <c r="D2" i="2" l="1"/>
  <c r="L87" i="1"/>
  <c r="L65" i="1"/>
  <c r="L43" i="1"/>
  <c r="G87" i="1" l="1"/>
  <c r="F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G65" i="1"/>
  <c r="F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22" i="1"/>
  <c r="H87" i="1" l="1"/>
  <c r="H65" i="1"/>
  <c r="F43" i="1"/>
  <c r="G43" i="1"/>
  <c r="H43" i="1" l="1"/>
</calcChain>
</file>

<file path=xl/comments1.xml><?xml version="1.0" encoding="utf-8"?>
<comments xmlns="http://schemas.openxmlformats.org/spreadsheetml/2006/main">
  <authors>
    <author>m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m:</t>
        </r>
        <r>
          <rPr>
            <sz val="9"/>
            <color indexed="81"/>
            <rFont val="Tahoma"/>
            <charset val="1"/>
          </rPr>
          <t xml:space="preserve">
planta de personal</t>
        </r>
      </text>
    </comment>
    <comment ref="B5" authorId="0" shapeId="0">
      <text>
        <r>
          <rPr>
            <sz val="9"/>
            <color indexed="81"/>
            <rFont val="Tahoma"/>
            <charset val="1"/>
          </rPr>
          <t>INSUMOS BASICOS DEL PROCESO</t>
        </r>
      </text>
    </comment>
    <comment ref="B8" authorId="0" shapeId="0">
      <text>
        <r>
          <rPr>
            <b/>
            <sz val="9"/>
            <color indexed="81"/>
            <rFont val="Tahoma"/>
            <charset val="1"/>
          </rPr>
          <t>m: Adminstracion
PORCENTAJE DE ADMINSTRACION</t>
        </r>
      </text>
    </comment>
    <comment ref="B11" authorId="0" shapeId="0">
      <text>
        <r>
          <rPr>
            <b/>
            <sz val="9"/>
            <color indexed="81"/>
            <rFont val="Tahoma"/>
            <charset val="1"/>
          </rPr>
          <t>m:</t>
        </r>
        <r>
          <rPr>
            <sz val="9"/>
            <color indexed="81"/>
            <rFont val="Tahoma"/>
            <charset val="1"/>
          </rPr>
          <t xml:space="preserve">
Kit ASEO+ SEGURO ESTUDIANTIL
</t>
        </r>
      </text>
    </comment>
    <comment ref="B14" authorId="0" shapeId="0">
      <text>
        <r>
          <rPr>
            <b/>
            <sz val="9"/>
            <color indexed="81"/>
            <rFont val="Tahoma"/>
            <charset val="1"/>
          </rPr>
          <t>m:</t>
        </r>
        <r>
          <rPr>
            <sz val="9"/>
            <color indexed="81"/>
            <rFont val="Tahoma"/>
            <charset val="1"/>
          </rPr>
          <t xml:space="preserve">
sumado, Kti escolar+Kit Deportivo +Infraestructura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m:</t>
        </r>
        <r>
          <rPr>
            <sz val="9"/>
            <color indexed="81"/>
            <rFont val="Tahoma"/>
            <charset val="1"/>
          </rPr>
          <t xml:space="preserve">
1 PROFESIONAL DE APOYO
</t>
        </r>
      </text>
    </comment>
    <comment ref="B20" authorId="0" shapeId="0">
      <text>
        <r>
          <rPr>
            <b/>
            <sz val="9"/>
            <color indexed="81"/>
            <rFont val="Tahoma"/>
            <charset val="1"/>
          </rPr>
          <t>m:</t>
        </r>
        <r>
          <rPr>
            <sz val="9"/>
            <color indexed="81"/>
            <rFont val="Tahoma"/>
            <charset val="1"/>
          </rPr>
          <t xml:space="preserve">
CALIDAD EDUCATVA
</t>
        </r>
      </text>
    </comment>
  </commentList>
</comments>
</file>

<file path=xl/sharedStrings.xml><?xml version="1.0" encoding="utf-8"?>
<sst xmlns="http://schemas.openxmlformats.org/spreadsheetml/2006/main" count="409" uniqueCount="98">
  <si>
    <t>NOMBRE DE LA ETC</t>
  </si>
  <si>
    <t>Fecha de elaboración: _DD/MM/AAAA_</t>
  </si>
  <si>
    <t>Ítem</t>
  </si>
  <si>
    <t>Niveles</t>
  </si>
  <si>
    <t>Grados</t>
  </si>
  <si>
    <t>Total</t>
  </si>
  <si>
    <t>Nuevos</t>
  </si>
  <si>
    <t>Antiguos</t>
  </si>
  <si>
    <t>Nombre del municipio, la zona, localidad o cualquier otra estructura organizativa de la ETC.</t>
  </si>
  <si>
    <t>Preescolar</t>
  </si>
  <si>
    <t>Básica Primaria</t>
  </si>
  <si>
    <t>Básica Secundaria</t>
  </si>
  <si>
    <t>Media</t>
  </si>
  <si>
    <t>CLEI</t>
  </si>
  <si>
    <t>ACELERACIÓN</t>
  </si>
  <si>
    <t>Sumatorias</t>
  </si>
  <si>
    <t>BÁSICA</t>
  </si>
  <si>
    <t>COMPLEMENTARIA</t>
  </si>
  <si>
    <t>Gastos generales: …</t>
  </si>
  <si>
    <t>Recurso humano: …</t>
  </si>
  <si>
    <t>Material educativo: …</t>
  </si>
  <si>
    <t>Gastos administrativos: …</t>
  </si>
  <si>
    <t>Estrategias de permanencia: …</t>
  </si>
  <si>
    <t>Profesionales de apoyo: …</t>
  </si>
  <si>
    <t>Valor estimado ($)</t>
  </si>
  <si>
    <t>PACSE</t>
  </si>
  <si>
    <t>Ubicación de la necesidad de la contratación del servicio</t>
  </si>
  <si>
    <t>Poblción a atender</t>
  </si>
  <si>
    <t>Otras condiciones del contarto: …</t>
  </si>
  <si>
    <t>OTRAS CONDICIONES</t>
  </si>
  <si>
    <t>Condiciones del contrato</t>
  </si>
  <si>
    <t>Descripción de las características</t>
  </si>
  <si>
    <t>Condiciones del servicio educativo a contratar y valor estimado del contrato</t>
  </si>
  <si>
    <t>Actividad</t>
  </si>
  <si>
    <t>Responsable</t>
  </si>
  <si>
    <t>Elaboración del PACSE</t>
  </si>
  <si>
    <t>Publicación del PACSE</t>
  </si>
  <si>
    <t>Definición de listados de estudiantes a atender con contratación</t>
  </si>
  <si>
    <t>Modificaciones al PACSE</t>
  </si>
  <si>
    <t>Remisión del PACSE a Min. Educación</t>
  </si>
  <si>
    <t>Elaboración de minutas contractuales</t>
  </si>
  <si>
    <t>Expedición de certificados de disponibilidad presupuestal</t>
  </si>
  <si>
    <t>Verificación de requisitos formales y legales de los oferentes</t>
  </si>
  <si>
    <t>Suscripción y registro de contratos</t>
  </si>
  <si>
    <t>Suscripción de actas de inicio de contratos</t>
  </si>
  <si>
    <t>NOTAS:</t>
  </si>
  <si>
    <t>Fase precontractual</t>
  </si>
  <si>
    <t>Octubre</t>
  </si>
  <si>
    <t>Noviembre</t>
  </si>
  <si>
    <t>Diciembre</t>
  </si>
  <si>
    <t>Enero</t>
  </si>
  <si>
    <t>Valor estimado del contrato</t>
  </si>
  <si>
    <t>Digitar caracteres numéricos sin puntos ni comas, cuando se haga alusión a cantidades o valores.</t>
  </si>
  <si>
    <t>No digitar ningún dato en las celdas resaltadas en azul o gris; contienen fórmulas matemáticas que arrojan resultados totales.</t>
  </si>
  <si>
    <t>La ubicación de la necesidad de la contratación del servicio debe coincidir con lo que se identificó en el componente No. 3 del EIL.</t>
  </si>
  <si>
    <t>Los componentes de la canasta básica y la complementaria son los expresamente definidos en los numerales 13 y 14 del artículo 2.3.1.3.1.5. del Decreto 1075 de 2015.</t>
  </si>
  <si>
    <t>Las "Otras condiciones" del servicio a contratar incluyen aquellos aspectos que tienen un costo y debe incluirse en el contrato; por ejemplo, los honorarios que se reconocen al contratista, entre otros.</t>
  </si>
  <si>
    <t>Las actividades y el cronograma de la fase precontractual son sugeridos; los tiempos están parametrizados por semanas. Cada ETC debe definir su cronograma de la fase precontractual.</t>
  </si>
  <si>
    <r>
      <t>En los márgenes superior e izquierdo se encuentran los botones</t>
    </r>
    <r>
      <rPr>
        <b/>
        <sz val="10"/>
        <rFont val="Arial"/>
        <family val="2"/>
      </rPr>
      <t xml:space="preserve"> +</t>
    </r>
    <r>
      <rPr>
        <sz val="10"/>
        <rFont val="Arial"/>
        <family val="2"/>
      </rPr>
      <t xml:space="preserve"> o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>; sirven para agrupar o desagrupar la información para facilitar su lectura.</t>
    </r>
  </si>
  <si>
    <t>Cada ítem se refiere a un proceso contractual. Para adicionar más ítems se selecciona todo el bloque de datos desde la columna A hacia la derecha y se pega en la parte inferior del último ítem, siguiendo el consecutivo.</t>
  </si>
  <si>
    <t>Los niveles educativos son los oficialmente definidos por el Ministerio de Educación Nacional.</t>
  </si>
  <si>
    <t>Los estudiantes nuevos y antiguos deben corresponder al resultado del componente No. 3 del EIL.</t>
  </si>
  <si>
    <t>Contratos de prestación del servicio educativo</t>
  </si>
  <si>
    <t>Iglesias y Confesiones Religiosas - Contratos para la promoción e implementación de estategias de desarrollo pedagógico</t>
  </si>
  <si>
    <t>Administración del servicio educativo (Licitación)</t>
  </si>
  <si>
    <t>Concesión</t>
  </si>
  <si>
    <t>Contratación por Ley 80 - NEE Circular 66 de 2015</t>
  </si>
  <si>
    <t>Subsidio a la demanda</t>
  </si>
  <si>
    <t>Sistema de Responsabilidad Penal Adolescente - Decreto 2383/2015</t>
  </si>
  <si>
    <t>Decreto 030 de 2016 - Establecimientos Educativos</t>
  </si>
  <si>
    <t>Decreto 030 de 2016 - Univeridades</t>
  </si>
  <si>
    <t>Otros Contratos de Prestacion del Servicio Educativo</t>
  </si>
  <si>
    <t>Indígenas - Administración del servicio educativo</t>
  </si>
  <si>
    <t>Operadores para atención a población adulta</t>
  </si>
  <si>
    <t>TIPO DE CONTRATO</t>
  </si>
  <si>
    <t>Tipo de Contrato</t>
  </si>
  <si>
    <t>CANASTA BÁSICA</t>
  </si>
  <si>
    <t>CANASTA COMPLEMENTARIA</t>
  </si>
  <si>
    <t>Listado de estudiantes definitivo.</t>
  </si>
  <si>
    <t>CESAR</t>
  </si>
  <si>
    <t>Marlene Acosta - Líder de Cobertura</t>
  </si>
  <si>
    <t>Secretaría General Gobernación</t>
  </si>
  <si>
    <t>Jurídica Gobernación del Cesar</t>
  </si>
  <si>
    <t>Presupuesto Gobernación del Cesar</t>
  </si>
  <si>
    <t>Departamento del Cesar</t>
  </si>
  <si>
    <t>TOTAL</t>
  </si>
  <si>
    <t xml:space="preserve">Plan Anual de Contratación 2024 </t>
  </si>
  <si>
    <t>Plan Anual de Contratación 2024</t>
  </si>
  <si>
    <t xml:space="preserve">Departamento del Cesar, Municipios Agustín Codazzi y La Paz </t>
  </si>
  <si>
    <t>Departamento del Cesar, municipio de Becerril</t>
  </si>
  <si>
    <t>DIOCESIS</t>
  </si>
  <si>
    <t>RESGUARDO IROKA</t>
  </si>
  <si>
    <t>RESGUARDO SOKORPA</t>
  </si>
  <si>
    <t>Calidad Educativa</t>
  </si>
  <si>
    <t>Calidad Educativa: …</t>
  </si>
  <si>
    <t>Calidad Educativa…</t>
  </si>
  <si>
    <t>Calidad Educativa..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</si>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</sst>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CC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1" fontId="2" fillId="0" borderId="1" xfId="1" applyFont="1" applyFill="1" applyBorder="1" applyAlignment="1" applyProtection="1">
      <alignment vertical="center" wrapText="1"/>
      <protection locked="0"/>
    </xf>
    <xf numFmtId="41" fontId="3" fillId="3" borderId="1" xfId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41" fontId="3" fillId="2" borderId="1" xfId="1" applyFont="1" applyFill="1" applyBorder="1" applyAlignment="1" applyProtection="1">
      <alignment vertical="center" wrapText="1"/>
      <protection locked="0"/>
    </xf>
    <xf numFmtId="41" fontId="2" fillId="0" borderId="0" xfId="1" applyFont="1" applyAlignment="1" applyProtection="1">
      <alignment vertical="center" wrapText="1"/>
      <protection locked="0"/>
    </xf>
    <xf numFmtId="1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1" xfId="0" applyBorder="1"/>
    <xf numFmtId="0" fontId="10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41" fontId="2" fillId="0" borderId="0" xfId="1" applyFont="1" applyBorder="1" applyAlignment="1" applyProtection="1">
      <alignment horizontal="center" vertical="center" wrapText="1"/>
      <protection locked="0"/>
    </xf>
    <xf numFmtId="41" fontId="0" fillId="0" borderId="0" xfId="0" applyNumberForma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41" fontId="2" fillId="0" borderId="1" xfId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41" fontId="3" fillId="2" borderId="4" xfId="1" applyFont="1" applyFill="1" applyBorder="1" applyAlignment="1" applyProtection="1">
      <alignment horizontal="center" vertical="center" wrapText="1"/>
      <protection locked="0"/>
    </xf>
    <xf numFmtId="41" fontId="3" fillId="2" borderId="5" xfId="1" applyFont="1" applyFill="1" applyBorder="1" applyAlignment="1" applyProtection="1">
      <alignment horizontal="center" vertical="center" wrapText="1"/>
      <protection locked="0"/>
    </xf>
    <xf numFmtId="41" fontId="3" fillId="2" borderId="6" xfId="1" applyFont="1" applyFill="1" applyBorder="1" applyAlignment="1" applyProtection="1">
      <alignment horizontal="center" vertical="center" wrapText="1"/>
      <protection locked="0"/>
    </xf>
    <xf numFmtId="41" fontId="3" fillId="2" borderId="7" xfId="1" applyFont="1" applyFill="1" applyBorder="1" applyAlignment="1" applyProtection="1">
      <alignment horizontal="center" vertical="center" wrapText="1"/>
      <protection locked="0"/>
    </xf>
    <xf numFmtId="41" fontId="3" fillId="2" borderId="2" xfId="1" applyFont="1" applyFill="1" applyBorder="1" applyAlignment="1" applyProtection="1">
      <alignment horizontal="center" vertical="center" wrapText="1"/>
      <protection locked="0"/>
    </xf>
    <xf numFmtId="41" fontId="2" fillId="0" borderId="8" xfId="1" applyFont="1" applyBorder="1" applyAlignment="1" applyProtection="1">
      <alignment horizontal="center" vertical="center" wrapText="1"/>
      <protection locked="0"/>
    </xf>
    <xf numFmtId="41" fontId="2" fillId="0" borderId="9" xfId="1" applyFont="1" applyBorder="1" applyAlignment="1" applyProtection="1">
      <alignment horizontal="center" vertical="center" wrapText="1"/>
      <protection locked="0"/>
    </xf>
    <xf numFmtId="41" fontId="2" fillId="0" borderId="3" xfId="1" applyFont="1" applyBorder="1" applyAlignment="1" applyProtection="1">
      <alignment horizontal="center" vertical="center" wrapText="1"/>
      <protection locked="0"/>
    </xf>
    <xf numFmtId="0" fontId="13" fillId="6" borderId="1" xfId="0" applyNumberFormat="1" applyFont="1" applyFill="1" applyBorder="1"/>
    <xf numFmtId="0" fontId="2" fillId="0" borderId="0" xfId="0" applyFont="1" applyBorder="1" applyAlignment="1" applyProtection="1">
      <alignment vertical="center"/>
      <protection locked="0"/>
    </xf>
    <xf numFmtId="0" fontId="13" fillId="6" borderId="0" xfId="0" applyNumberFormat="1" applyFont="1" applyFill="1" applyBorder="1"/>
    <xf numFmtId="0" fontId="0" fillId="0" borderId="0" xfId="0" applyBorder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41" fontId="2" fillId="7" borderId="1" xfId="1" applyFont="1" applyFill="1" applyBorder="1" applyAlignment="1" applyProtection="1">
      <alignment horizontal="center" vertical="center" wrapText="1"/>
      <protection locked="0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showGridLines="0" tabSelected="1" zoomScale="90" zoomScaleNormal="90" workbookViewId="0">
      <pane xSplit="4" ySplit="21" topLeftCell="M22" activePane="bottomRight" state="frozen"/>
      <selection pane="topRight" activeCell="E1" sqref="E1"/>
      <selection pane="bottomLeft" activeCell="A19" sqref="A19"/>
      <selection pane="bottomRight" activeCell="B22" sqref="B22:B43"/>
    </sheetView>
  </sheetViews>
  <sheetFormatPr baseColWidth="10" defaultColWidth="11.42578125" defaultRowHeight="12.75" outlineLevelRow="1" outlineLevelCol="1" x14ac:dyDescent="0.25"/>
  <cols>
    <col min="1" max="1" width="5" style="3" bestFit="1" customWidth="1"/>
    <col min="2" max="2" width="36.28515625" style="3" customWidth="1"/>
    <col min="3" max="3" width="18.7109375" style="5" customWidth="1" outlineLevel="1"/>
    <col min="4" max="4" width="8.85546875" style="6" customWidth="1" outlineLevel="1"/>
    <col min="5" max="5" width="2.7109375" style="5" customWidth="1" outlineLevel="1"/>
    <col min="6" max="6" width="8.85546875" style="5" customWidth="1" outlineLevel="1"/>
    <col min="7" max="7" width="9.42578125" style="5" customWidth="1" outlineLevel="1"/>
    <col min="8" max="8" width="11.7109375" style="5" customWidth="1" outlineLevel="1"/>
    <col min="9" max="9" width="5.5703125" style="5" customWidth="1"/>
    <col min="10" max="10" width="18.42578125" style="5" customWidth="1" outlineLevel="1"/>
    <col min="11" max="11" width="36.7109375" style="5" customWidth="1" outlineLevel="1"/>
    <col min="12" max="12" width="15.85546875" style="5" customWidth="1" outlineLevel="1"/>
    <col min="13" max="13" width="16.42578125" style="5" customWidth="1" outlineLevel="1"/>
    <col min="14" max="14" width="2.28515625" style="5" customWidth="1"/>
    <col min="15" max="15" width="5.28515625" style="6" customWidth="1" outlineLevel="1"/>
    <col min="16" max="16" width="49.28515625" style="5" customWidth="1" outlineLevel="1"/>
    <col min="17" max="17" width="31.7109375" style="5" customWidth="1" outlineLevel="1"/>
    <col min="18" max="33" width="2.7109375" style="5" customWidth="1" outlineLevel="1"/>
    <col min="34" max="34" width="3.140625" style="5" customWidth="1"/>
    <col min="35" max="16384" width="11.42578125" style="5"/>
  </cols>
  <sheetData>
    <row r="1" spans="1:16" x14ac:dyDescent="0.25">
      <c r="B1" s="4" t="s">
        <v>25</v>
      </c>
    </row>
    <row r="2" spans="1:16" x14ac:dyDescent="0.25">
      <c r="B2" s="7" t="s">
        <v>0</v>
      </c>
      <c r="C2" s="28" t="s">
        <v>79</v>
      </c>
    </row>
    <row r="3" spans="1:16" x14ac:dyDescent="0.25">
      <c r="B3" s="7" t="s">
        <v>1</v>
      </c>
      <c r="C3" s="27">
        <v>45258</v>
      </c>
    </row>
    <row r="4" spans="1:16" x14ac:dyDescent="0.25">
      <c r="B4" s="7"/>
    </row>
    <row r="5" spans="1:16" x14ac:dyDescent="0.25">
      <c r="A5" s="8"/>
      <c r="B5" s="9" t="s">
        <v>45</v>
      </c>
    </row>
    <row r="6" spans="1:16" hidden="1" outlineLevel="1" x14ac:dyDescent="0.25">
      <c r="A6" s="10">
        <v>1</v>
      </c>
      <c r="B6" s="11" t="s">
        <v>52</v>
      </c>
      <c r="P6" s="1" t="s">
        <v>74</v>
      </c>
    </row>
    <row r="7" spans="1:16" hidden="1" outlineLevel="1" x14ac:dyDescent="0.25">
      <c r="A7" s="10">
        <v>2</v>
      </c>
      <c r="B7" s="11" t="s">
        <v>53</v>
      </c>
      <c r="P7" s="2" t="s">
        <v>62</v>
      </c>
    </row>
    <row r="8" spans="1:16" hidden="1" outlineLevel="1" x14ac:dyDescent="0.25">
      <c r="A8" s="10">
        <v>3</v>
      </c>
      <c r="B8" s="11" t="s">
        <v>58</v>
      </c>
      <c r="P8" s="2" t="s">
        <v>63</v>
      </c>
    </row>
    <row r="9" spans="1:16" hidden="1" outlineLevel="1" x14ac:dyDescent="0.25">
      <c r="A9" s="10">
        <v>4</v>
      </c>
      <c r="B9" s="11" t="s">
        <v>59</v>
      </c>
      <c r="P9" s="2" t="s">
        <v>64</v>
      </c>
    </row>
    <row r="10" spans="1:16" hidden="1" outlineLevel="1" x14ac:dyDescent="0.25">
      <c r="A10" s="10">
        <v>5</v>
      </c>
      <c r="B10" s="11" t="s">
        <v>54</v>
      </c>
      <c r="P10" s="2" t="s">
        <v>65</v>
      </c>
    </row>
    <row r="11" spans="1:16" hidden="1" outlineLevel="1" x14ac:dyDescent="0.25">
      <c r="A11" s="10">
        <v>6</v>
      </c>
      <c r="B11" s="11" t="s">
        <v>60</v>
      </c>
      <c r="P11" s="2" t="s">
        <v>66</v>
      </c>
    </row>
    <row r="12" spans="1:16" hidden="1" outlineLevel="1" x14ac:dyDescent="0.25">
      <c r="A12" s="10">
        <v>7</v>
      </c>
      <c r="B12" s="11" t="s">
        <v>61</v>
      </c>
      <c r="P12" s="2" t="s">
        <v>67</v>
      </c>
    </row>
    <row r="13" spans="1:16" hidden="1" outlineLevel="1" x14ac:dyDescent="0.25">
      <c r="A13" s="10">
        <v>8</v>
      </c>
      <c r="B13" s="11" t="s">
        <v>55</v>
      </c>
      <c r="P13" s="2" t="s">
        <v>68</v>
      </c>
    </row>
    <row r="14" spans="1:16" hidden="1" outlineLevel="1" x14ac:dyDescent="0.25">
      <c r="A14" s="10">
        <v>9</v>
      </c>
      <c r="B14" s="11" t="s">
        <v>56</v>
      </c>
      <c r="P14" s="2" t="s">
        <v>69</v>
      </c>
    </row>
    <row r="15" spans="1:16" hidden="1" outlineLevel="1" x14ac:dyDescent="0.25">
      <c r="A15" s="10">
        <v>10</v>
      </c>
      <c r="B15" s="11" t="s">
        <v>57</v>
      </c>
      <c r="P15" s="2" t="s">
        <v>70</v>
      </c>
    </row>
    <row r="16" spans="1:16" hidden="1" outlineLevel="1" x14ac:dyDescent="0.25">
      <c r="A16" s="10"/>
      <c r="B16" s="11"/>
      <c r="P16" s="2" t="s">
        <v>71</v>
      </c>
    </row>
    <row r="17" spans="1:33" hidden="1" outlineLevel="1" x14ac:dyDescent="0.25">
      <c r="A17" s="10"/>
      <c r="B17" s="11"/>
      <c r="P17" s="2" t="s">
        <v>72</v>
      </c>
    </row>
    <row r="18" spans="1:33" hidden="1" outlineLevel="1" x14ac:dyDescent="0.25">
      <c r="A18" s="10"/>
      <c r="B18" s="11"/>
      <c r="P18" s="2" t="s">
        <v>73</v>
      </c>
    </row>
    <row r="19" spans="1:33" collapsed="1" x14ac:dyDescent="0.25">
      <c r="A19" s="8"/>
      <c r="B19" s="9" t="s">
        <v>87</v>
      </c>
      <c r="C19" s="7"/>
      <c r="D19" s="7"/>
      <c r="F19" s="7"/>
      <c r="G19" s="7"/>
      <c r="H19" s="7"/>
      <c r="J19" s="7"/>
      <c r="K19" s="7"/>
      <c r="L19" s="7"/>
      <c r="M19" s="7"/>
      <c r="N19" s="7"/>
      <c r="O19" s="12"/>
      <c r="P19" s="7"/>
    </row>
    <row r="20" spans="1:33" s="4" customFormat="1" ht="12.75" customHeight="1" x14ac:dyDescent="0.25">
      <c r="A20" s="13"/>
      <c r="B20" s="13"/>
      <c r="D20" s="14"/>
      <c r="F20" s="37" t="s">
        <v>27</v>
      </c>
      <c r="G20" s="37"/>
      <c r="H20" s="37"/>
      <c r="I20" s="5"/>
      <c r="J20" s="37" t="s">
        <v>32</v>
      </c>
      <c r="K20" s="37"/>
      <c r="L20" s="37"/>
      <c r="M20" s="37"/>
      <c r="O20" s="40" t="s">
        <v>46</v>
      </c>
      <c r="P20" s="40"/>
      <c r="Q20" s="15"/>
      <c r="R20" s="39" t="s">
        <v>47</v>
      </c>
      <c r="S20" s="39"/>
      <c r="T20" s="39"/>
      <c r="U20" s="39"/>
      <c r="V20" s="39" t="s">
        <v>48</v>
      </c>
      <c r="W20" s="39"/>
      <c r="X20" s="39"/>
      <c r="Y20" s="39"/>
      <c r="Z20" s="39" t="s">
        <v>49</v>
      </c>
      <c r="AA20" s="39"/>
      <c r="AB20" s="39"/>
      <c r="AC20" s="39"/>
      <c r="AD20" s="39" t="s">
        <v>50</v>
      </c>
      <c r="AE20" s="39"/>
      <c r="AF20" s="39"/>
      <c r="AG20" s="39"/>
    </row>
    <row r="21" spans="1:33" s="14" customFormat="1" ht="25.5" x14ac:dyDescent="0.25">
      <c r="A21" s="16" t="s">
        <v>2</v>
      </c>
      <c r="B21" s="16" t="s">
        <v>26</v>
      </c>
      <c r="C21" s="17" t="s">
        <v>3</v>
      </c>
      <c r="D21" s="18" t="s">
        <v>4</v>
      </c>
      <c r="F21" s="17" t="s">
        <v>6</v>
      </c>
      <c r="G21" s="17" t="s">
        <v>7</v>
      </c>
      <c r="H21" s="17" t="s">
        <v>5</v>
      </c>
      <c r="I21" s="5"/>
      <c r="J21" s="17" t="s">
        <v>30</v>
      </c>
      <c r="K21" s="17" t="s">
        <v>31</v>
      </c>
      <c r="L21" s="17" t="s">
        <v>24</v>
      </c>
      <c r="M21" s="17" t="s">
        <v>75</v>
      </c>
      <c r="O21" s="18" t="s">
        <v>2</v>
      </c>
      <c r="P21" s="17" t="s">
        <v>33</v>
      </c>
      <c r="Q21" s="17" t="s">
        <v>34</v>
      </c>
      <c r="R21" s="17">
        <v>1</v>
      </c>
      <c r="S21" s="17">
        <v>2</v>
      </c>
      <c r="T21" s="17">
        <v>3</v>
      </c>
      <c r="U21" s="17">
        <v>4</v>
      </c>
      <c r="V21" s="17">
        <v>1</v>
      </c>
      <c r="W21" s="17">
        <v>2</v>
      </c>
      <c r="X21" s="17">
        <v>3</v>
      </c>
      <c r="Y21" s="17">
        <v>4</v>
      </c>
      <c r="Z21" s="17">
        <v>1</v>
      </c>
      <c r="AA21" s="17">
        <v>2</v>
      </c>
      <c r="AB21" s="17">
        <v>3</v>
      </c>
      <c r="AC21" s="17">
        <v>4</v>
      </c>
      <c r="AD21" s="17">
        <v>1</v>
      </c>
      <c r="AE21" s="17">
        <v>2</v>
      </c>
      <c r="AF21" s="17">
        <v>3</v>
      </c>
      <c r="AG21" s="17">
        <v>4</v>
      </c>
    </row>
    <row r="22" spans="1:33" s="21" customFormat="1" ht="33" customHeight="1" outlineLevel="1" x14ac:dyDescent="0.25">
      <c r="A22" s="35">
        <v>1</v>
      </c>
      <c r="B22" s="36" t="s">
        <v>84</v>
      </c>
      <c r="C22" s="19" t="s">
        <v>9</v>
      </c>
      <c r="D22" s="20">
        <v>0</v>
      </c>
      <c r="F22" s="22">
        <v>729</v>
      </c>
      <c r="G22" s="22"/>
      <c r="H22" s="23">
        <f>F22+G22</f>
        <v>729</v>
      </c>
      <c r="I22" s="5"/>
      <c r="J22" s="36" t="s">
        <v>76</v>
      </c>
      <c r="K22" s="36" t="s">
        <v>19</v>
      </c>
      <c r="L22" s="38">
        <v>14372378342.700001</v>
      </c>
      <c r="M22" s="36" t="s">
        <v>66</v>
      </c>
      <c r="O22" s="20">
        <v>1</v>
      </c>
      <c r="P22" s="19" t="s">
        <v>37</v>
      </c>
      <c r="Q22" s="19" t="s">
        <v>80</v>
      </c>
      <c r="R22" s="19"/>
      <c r="S22" s="19"/>
      <c r="T22" s="24"/>
      <c r="U22" s="24"/>
      <c r="V22" s="24"/>
      <c r="W22" s="24"/>
      <c r="X22" s="24"/>
      <c r="Y22" s="24"/>
      <c r="Z22" s="24"/>
      <c r="AA22" s="24"/>
      <c r="AB22" s="24"/>
      <c r="AC22" s="19"/>
      <c r="AD22" s="19"/>
      <c r="AE22" s="19"/>
      <c r="AF22" s="19"/>
      <c r="AG22" s="19"/>
    </row>
    <row r="23" spans="1:33" s="21" customFormat="1" outlineLevel="1" x14ac:dyDescent="0.25">
      <c r="A23" s="35"/>
      <c r="B23" s="36"/>
      <c r="C23" s="36" t="s">
        <v>10</v>
      </c>
      <c r="D23" s="20">
        <v>1</v>
      </c>
      <c r="F23" s="22"/>
      <c r="G23" s="22">
        <v>801</v>
      </c>
      <c r="H23" s="23">
        <f t="shared" ref="H23:H42" si="0">F23+G23</f>
        <v>801</v>
      </c>
      <c r="I23" s="5"/>
      <c r="J23" s="36"/>
      <c r="K23" s="36"/>
      <c r="L23" s="38"/>
      <c r="M23" s="36"/>
      <c r="O23" s="20">
        <v>2</v>
      </c>
      <c r="P23" s="19" t="s">
        <v>35</v>
      </c>
      <c r="Q23" s="19" t="s">
        <v>80</v>
      </c>
      <c r="R23" s="19"/>
      <c r="S23" s="19"/>
      <c r="T23" s="19"/>
      <c r="U23" s="19"/>
      <c r="V23" s="19"/>
      <c r="W23" s="24"/>
      <c r="X23" s="24"/>
      <c r="Y23" s="24"/>
      <c r="Z23" s="19"/>
      <c r="AA23" s="19"/>
      <c r="AB23" s="19"/>
      <c r="AC23" s="19"/>
      <c r="AD23" s="19"/>
      <c r="AE23" s="19"/>
      <c r="AF23" s="19"/>
      <c r="AG23" s="19"/>
    </row>
    <row r="24" spans="1:33" s="21" customFormat="1" outlineLevel="1" x14ac:dyDescent="0.25">
      <c r="A24" s="35"/>
      <c r="B24" s="36"/>
      <c r="C24" s="36"/>
      <c r="D24" s="20">
        <v>2</v>
      </c>
      <c r="F24" s="22"/>
      <c r="G24" s="22">
        <v>744</v>
      </c>
      <c r="H24" s="23">
        <f t="shared" si="0"/>
        <v>744</v>
      </c>
      <c r="I24" s="5"/>
      <c r="J24" s="36"/>
      <c r="K24" s="36"/>
      <c r="L24" s="38"/>
      <c r="M24" s="36"/>
      <c r="O24" s="20">
        <v>3</v>
      </c>
      <c r="P24" s="19" t="s">
        <v>36</v>
      </c>
      <c r="Q24" s="19" t="s">
        <v>80</v>
      </c>
      <c r="R24" s="19"/>
      <c r="S24" s="19"/>
      <c r="T24" s="19"/>
      <c r="U24" s="19"/>
      <c r="V24" s="19"/>
      <c r="W24" s="19"/>
      <c r="X24" s="24"/>
      <c r="Y24" s="24"/>
      <c r="Z24" s="19"/>
      <c r="AA24" s="19"/>
      <c r="AB24" s="19"/>
      <c r="AC24" s="19"/>
      <c r="AD24" s="19"/>
      <c r="AE24" s="19"/>
      <c r="AF24" s="19"/>
      <c r="AG24" s="19"/>
    </row>
    <row r="25" spans="1:33" s="21" customFormat="1" ht="15" outlineLevel="1" x14ac:dyDescent="0.25">
      <c r="A25" s="35"/>
      <c r="B25" s="36"/>
      <c r="C25" s="36"/>
      <c r="D25" s="20">
        <v>3</v>
      </c>
      <c r="F25" s="22"/>
      <c r="G25" s="49">
        <v>799</v>
      </c>
      <c r="H25" s="23">
        <f t="shared" si="0"/>
        <v>799</v>
      </c>
      <c r="I25" s="5"/>
      <c r="J25" s="36"/>
      <c r="K25" s="36" t="s">
        <v>20</v>
      </c>
      <c r="L25" s="38">
        <v>179934825</v>
      </c>
      <c r="M25" s="36"/>
      <c r="O25" s="20">
        <v>4</v>
      </c>
      <c r="P25" s="19" t="s">
        <v>39</v>
      </c>
      <c r="Q25" s="19" t="s">
        <v>80</v>
      </c>
      <c r="R25" s="19"/>
      <c r="S25" s="19"/>
      <c r="T25" s="19"/>
      <c r="U25" s="19"/>
      <c r="V25" s="19"/>
      <c r="W25" s="19"/>
      <c r="X25" s="19"/>
      <c r="Y25" s="24"/>
      <c r="Z25" s="19"/>
      <c r="AA25" s="19"/>
      <c r="AB25" s="19"/>
      <c r="AC25" s="19"/>
      <c r="AD25" s="19"/>
      <c r="AE25" s="19"/>
      <c r="AF25" s="19"/>
      <c r="AG25" s="19"/>
    </row>
    <row r="26" spans="1:33" s="21" customFormat="1" ht="15" outlineLevel="1" x14ac:dyDescent="0.25">
      <c r="A26" s="35"/>
      <c r="B26" s="36"/>
      <c r="C26" s="36"/>
      <c r="D26" s="20">
        <v>4</v>
      </c>
      <c r="F26" s="22"/>
      <c r="G26" s="49">
        <v>791</v>
      </c>
      <c r="H26" s="23">
        <f t="shared" si="0"/>
        <v>791</v>
      </c>
      <c r="I26" s="5"/>
      <c r="J26" s="36"/>
      <c r="K26" s="36"/>
      <c r="L26" s="38"/>
      <c r="M26" s="36"/>
      <c r="O26" s="20">
        <v>5</v>
      </c>
      <c r="P26" s="19" t="s">
        <v>38</v>
      </c>
      <c r="Q26" s="19" t="s">
        <v>80</v>
      </c>
      <c r="R26" s="19"/>
      <c r="S26" s="19"/>
      <c r="T26" s="19"/>
      <c r="U26" s="19"/>
      <c r="V26" s="19"/>
      <c r="W26" s="19"/>
      <c r="X26" s="19"/>
      <c r="Y26" s="19"/>
      <c r="Z26" s="24"/>
      <c r="AA26" s="24"/>
      <c r="AB26" s="24"/>
      <c r="AC26" s="19"/>
      <c r="AD26" s="19"/>
      <c r="AE26" s="19"/>
      <c r="AF26" s="19"/>
      <c r="AG26" s="19"/>
    </row>
    <row r="27" spans="1:33" s="21" customFormat="1" ht="15" outlineLevel="1" x14ac:dyDescent="0.25">
      <c r="A27" s="35"/>
      <c r="B27" s="36"/>
      <c r="C27" s="36"/>
      <c r="D27" s="20">
        <v>5</v>
      </c>
      <c r="F27" s="22"/>
      <c r="G27" s="49">
        <v>741</v>
      </c>
      <c r="H27" s="23">
        <f t="shared" si="0"/>
        <v>741</v>
      </c>
      <c r="I27" s="5"/>
      <c r="J27" s="36"/>
      <c r="K27" s="36"/>
      <c r="L27" s="38"/>
      <c r="M27" s="36"/>
      <c r="O27" s="20">
        <v>6</v>
      </c>
      <c r="P27" s="19" t="s">
        <v>40</v>
      </c>
      <c r="Q27" s="19" t="s">
        <v>81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4"/>
      <c r="AC27" s="24"/>
      <c r="AD27" s="24"/>
      <c r="AE27" s="24"/>
      <c r="AF27" s="24"/>
      <c r="AG27" s="19"/>
    </row>
    <row r="28" spans="1:33" s="21" customFormat="1" ht="25.5" outlineLevel="1" x14ac:dyDescent="0.25">
      <c r="A28" s="35"/>
      <c r="B28" s="36"/>
      <c r="C28" s="36" t="s">
        <v>11</v>
      </c>
      <c r="D28" s="20">
        <v>6</v>
      </c>
      <c r="F28" s="22"/>
      <c r="G28" s="49">
        <v>590</v>
      </c>
      <c r="H28" s="23">
        <f t="shared" si="0"/>
        <v>590</v>
      </c>
      <c r="I28" s="5"/>
      <c r="J28" s="36"/>
      <c r="K28" s="36" t="s">
        <v>21</v>
      </c>
      <c r="L28" s="38">
        <v>2745896724.711</v>
      </c>
      <c r="M28" s="36"/>
      <c r="O28" s="20">
        <v>7</v>
      </c>
      <c r="P28" s="19" t="s">
        <v>42</v>
      </c>
      <c r="Q28" s="19" t="s">
        <v>82</v>
      </c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4"/>
      <c r="AC28" s="24"/>
      <c r="AD28" s="24"/>
      <c r="AE28" s="24"/>
      <c r="AF28" s="24"/>
      <c r="AG28" s="19"/>
    </row>
    <row r="29" spans="1:33" s="21" customFormat="1" ht="15" outlineLevel="1" x14ac:dyDescent="0.25">
      <c r="A29" s="35"/>
      <c r="B29" s="36"/>
      <c r="C29" s="36"/>
      <c r="D29" s="20">
        <v>7</v>
      </c>
      <c r="F29" s="22"/>
      <c r="G29" s="49">
        <v>519</v>
      </c>
      <c r="H29" s="23">
        <f t="shared" si="0"/>
        <v>519</v>
      </c>
      <c r="I29" s="5"/>
      <c r="J29" s="36"/>
      <c r="K29" s="36"/>
      <c r="L29" s="38"/>
      <c r="M29" s="36"/>
      <c r="O29" s="20">
        <v>8</v>
      </c>
      <c r="P29" s="19" t="s">
        <v>41</v>
      </c>
      <c r="Q29" s="19" t="s">
        <v>83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4"/>
      <c r="AD29" s="24"/>
      <c r="AE29" s="24"/>
      <c r="AF29" s="24"/>
      <c r="AG29" s="19"/>
    </row>
    <row r="30" spans="1:33" s="21" customFormat="1" ht="15" outlineLevel="1" x14ac:dyDescent="0.25">
      <c r="A30" s="35"/>
      <c r="B30" s="36"/>
      <c r="C30" s="36"/>
      <c r="D30" s="20">
        <v>8</v>
      </c>
      <c r="F30" s="22"/>
      <c r="G30" s="49">
        <v>403</v>
      </c>
      <c r="H30" s="23">
        <f t="shared" si="0"/>
        <v>403</v>
      </c>
      <c r="I30" s="5"/>
      <c r="J30" s="36"/>
      <c r="K30" s="36"/>
      <c r="L30" s="38"/>
      <c r="M30" s="36"/>
      <c r="O30" s="20">
        <v>9</v>
      </c>
      <c r="P30" s="19" t="s">
        <v>78</v>
      </c>
      <c r="Q30" s="19" t="s">
        <v>80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4"/>
      <c r="AD30" s="24"/>
      <c r="AE30" s="24"/>
      <c r="AF30" s="24"/>
      <c r="AG30" s="19"/>
    </row>
    <row r="31" spans="1:33" s="21" customFormat="1" ht="15" outlineLevel="1" x14ac:dyDescent="0.25">
      <c r="A31" s="35"/>
      <c r="B31" s="36"/>
      <c r="C31" s="36"/>
      <c r="D31" s="20">
        <v>9</v>
      </c>
      <c r="F31" s="22"/>
      <c r="G31" s="49">
        <v>357</v>
      </c>
      <c r="H31" s="23">
        <f t="shared" si="0"/>
        <v>357</v>
      </c>
      <c r="I31" s="5"/>
      <c r="J31" s="36"/>
      <c r="K31" s="36" t="s">
        <v>18</v>
      </c>
      <c r="L31" s="38">
        <v>171937500</v>
      </c>
      <c r="M31" s="36"/>
      <c r="O31" s="20">
        <v>10</v>
      </c>
      <c r="P31" s="19" t="s">
        <v>43</v>
      </c>
      <c r="Q31" s="19" t="s">
        <v>81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24"/>
      <c r="AF31" s="24"/>
      <c r="AG31" s="24"/>
    </row>
    <row r="32" spans="1:33" s="21" customFormat="1" outlineLevel="1" x14ac:dyDescent="0.25">
      <c r="A32" s="35"/>
      <c r="B32" s="36"/>
      <c r="C32" s="36" t="s">
        <v>12</v>
      </c>
      <c r="D32" s="20">
        <v>10</v>
      </c>
      <c r="F32" s="22"/>
      <c r="G32" s="22">
        <v>132</v>
      </c>
      <c r="H32" s="23">
        <f t="shared" si="0"/>
        <v>132</v>
      </c>
      <c r="I32" s="5"/>
      <c r="J32" s="36"/>
      <c r="K32" s="36"/>
      <c r="L32" s="38"/>
      <c r="M32" s="36"/>
      <c r="O32" s="20">
        <v>11</v>
      </c>
      <c r="P32" s="19" t="s">
        <v>44</v>
      </c>
      <c r="Q32" s="19" t="s">
        <v>80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4"/>
      <c r="AF32" s="24"/>
      <c r="AG32" s="24"/>
    </row>
    <row r="33" spans="1:33" s="21" customFormat="1" outlineLevel="1" x14ac:dyDescent="0.25">
      <c r="A33" s="35"/>
      <c r="B33" s="36"/>
      <c r="C33" s="36"/>
      <c r="D33" s="20">
        <v>11</v>
      </c>
      <c r="F33" s="22"/>
      <c r="G33" s="22">
        <v>94</v>
      </c>
      <c r="H33" s="23">
        <f t="shared" si="0"/>
        <v>94</v>
      </c>
      <c r="I33" s="5"/>
      <c r="J33" s="36"/>
      <c r="K33" s="36"/>
      <c r="L33" s="38"/>
      <c r="M33" s="36"/>
      <c r="O33" s="6"/>
    </row>
    <row r="34" spans="1:33" s="21" customFormat="1" ht="15" customHeight="1" outlineLevel="1" x14ac:dyDescent="0.25">
      <c r="A34" s="35"/>
      <c r="B34" s="36"/>
      <c r="C34" s="36"/>
      <c r="D34" s="20">
        <v>12</v>
      </c>
      <c r="F34" s="22"/>
      <c r="G34" s="22"/>
      <c r="H34" s="23">
        <f t="shared" si="0"/>
        <v>0</v>
      </c>
      <c r="I34" s="5"/>
      <c r="J34" s="36" t="s">
        <v>77</v>
      </c>
      <c r="K34" s="36" t="s">
        <v>22</v>
      </c>
      <c r="L34" s="38">
        <v>752074527.75</v>
      </c>
      <c r="M34" s="36"/>
      <c r="O34" s="6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s="21" customFormat="1" outlineLevel="1" x14ac:dyDescent="0.25">
      <c r="A35" s="35"/>
      <c r="B35" s="36"/>
      <c r="C35" s="36"/>
      <c r="D35" s="20">
        <v>13</v>
      </c>
      <c r="F35" s="22"/>
      <c r="G35" s="22"/>
      <c r="H35" s="23">
        <f t="shared" si="0"/>
        <v>0</v>
      </c>
      <c r="I35" s="5"/>
      <c r="J35" s="36"/>
      <c r="K35" s="36"/>
      <c r="L35" s="38"/>
      <c r="M35" s="36"/>
      <c r="O35" s="6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s="21" customFormat="1" outlineLevel="1" x14ac:dyDescent="0.25">
      <c r="A36" s="35"/>
      <c r="B36" s="36"/>
      <c r="C36" s="36" t="s">
        <v>13</v>
      </c>
      <c r="D36" s="20">
        <v>21</v>
      </c>
      <c r="F36" s="22"/>
      <c r="G36" s="22"/>
      <c r="H36" s="23">
        <f t="shared" si="0"/>
        <v>0</v>
      </c>
      <c r="I36" s="5"/>
      <c r="J36" s="36"/>
      <c r="K36" s="36"/>
      <c r="L36" s="38"/>
      <c r="M36" s="36"/>
      <c r="O36" s="6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s="21" customFormat="1" outlineLevel="1" x14ac:dyDescent="0.25">
      <c r="A37" s="35"/>
      <c r="B37" s="36"/>
      <c r="C37" s="36"/>
      <c r="D37" s="20">
        <v>22</v>
      </c>
      <c r="F37" s="22"/>
      <c r="G37" s="22"/>
      <c r="H37" s="23">
        <f t="shared" si="0"/>
        <v>0</v>
      </c>
      <c r="I37" s="5"/>
      <c r="J37" s="36"/>
      <c r="K37" s="36" t="s">
        <v>23</v>
      </c>
      <c r="L37" s="38">
        <v>60282180</v>
      </c>
      <c r="M37" s="36"/>
      <c r="O37" s="6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s="21" customFormat="1" outlineLevel="1" x14ac:dyDescent="0.25">
      <c r="A38" s="35"/>
      <c r="B38" s="36"/>
      <c r="C38" s="36"/>
      <c r="D38" s="20">
        <v>23</v>
      </c>
      <c r="F38" s="22"/>
      <c r="G38" s="22"/>
      <c r="H38" s="23">
        <f t="shared" si="0"/>
        <v>0</v>
      </c>
      <c r="I38" s="5"/>
      <c r="J38" s="36"/>
      <c r="K38" s="36"/>
      <c r="L38" s="38"/>
      <c r="M38" s="36"/>
      <c r="O38" s="6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21" customFormat="1" outlineLevel="1" x14ac:dyDescent="0.25">
      <c r="A39" s="35"/>
      <c r="B39" s="36"/>
      <c r="C39" s="36"/>
      <c r="D39" s="20">
        <v>24</v>
      </c>
      <c r="F39" s="22"/>
      <c r="G39" s="22"/>
      <c r="H39" s="23">
        <f t="shared" si="0"/>
        <v>0</v>
      </c>
      <c r="I39" s="5"/>
      <c r="J39" s="36"/>
      <c r="K39" s="36"/>
      <c r="L39" s="38"/>
      <c r="M39" s="36"/>
      <c r="O39" s="6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s="21" customFormat="1" outlineLevel="1" x14ac:dyDescent="0.25">
      <c r="A40" s="35"/>
      <c r="B40" s="36"/>
      <c r="C40" s="36"/>
      <c r="D40" s="20">
        <v>25</v>
      </c>
      <c r="F40" s="22"/>
      <c r="G40" s="22"/>
      <c r="H40" s="23">
        <f t="shared" si="0"/>
        <v>0</v>
      </c>
      <c r="I40" s="5"/>
      <c r="J40" s="36" t="s">
        <v>29</v>
      </c>
      <c r="K40" s="36" t="s">
        <v>94</v>
      </c>
      <c r="L40" s="38">
        <v>615726300</v>
      </c>
      <c r="M40" s="36"/>
      <c r="O40" s="6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21" customFormat="1" outlineLevel="1" x14ac:dyDescent="0.25">
      <c r="A41" s="35"/>
      <c r="B41" s="36"/>
      <c r="C41" s="36"/>
      <c r="D41" s="20">
        <v>26</v>
      </c>
      <c r="F41" s="22"/>
      <c r="G41" s="22"/>
      <c r="H41" s="23">
        <f t="shared" si="0"/>
        <v>0</v>
      </c>
      <c r="I41" s="5"/>
      <c r="J41" s="36"/>
      <c r="K41" s="36"/>
      <c r="L41" s="38"/>
      <c r="M41" s="36"/>
      <c r="O41" s="6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s="21" customFormat="1" outlineLevel="1" x14ac:dyDescent="0.25">
      <c r="A42" s="35"/>
      <c r="B42" s="36"/>
      <c r="C42" s="19" t="s">
        <v>14</v>
      </c>
      <c r="D42" s="20">
        <v>99</v>
      </c>
      <c r="F42" s="22"/>
      <c r="G42" s="22"/>
      <c r="H42" s="23">
        <f t="shared" si="0"/>
        <v>0</v>
      </c>
      <c r="I42" s="5"/>
      <c r="J42" s="36"/>
      <c r="K42" s="36"/>
      <c r="L42" s="38"/>
      <c r="M42" s="36"/>
      <c r="O42" s="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s="21" customFormat="1" x14ac:dyDescent="0.25">
      <c r="A43" s="35"/>
      <c r="B43" s="36"/>
      <c r="C43" s="17" t="s">
        <v>15</v>
      </c>
      <c r="F43" s="25">
        <f>SUM(F22:F35)</f>
        <v>729</v>
      </c>
      <c r="G43" s="25">
        <f>SUM(G22:G35)</f>
        <v>5971</v>
      </c>
      <c r="H43" s="25">
        <f>SUM(H22:H35)</f>
        <v>6700</v>
      </c>
      <c r="I43" s="5"/>
      <c r="K43" s="17" t="s">
        <v>51</v>
      </c>
      <c r="L43" s="25">
        <f>SUM(L22:L42)</f>
        <v>18898230400.160999</v>
      </c>
      <c r="M43" s="26"/>
      <c r="O43" s="6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2.75" hidden="1" customHeight="1" outlineLevel="1" x14ac:dyDescent="0.25">
      <c r="A44" s="35">
        <v>2</v>
      </c>
      <c r="B44" s="36" t="s">
        <v>8</v>
      </c>
      <c r="C44" s="19" t="s">
        <v>9</v>
      </c>
      <c r="D44" s="20">
        <v>0</v>
      </c>
      <c r="E44" s="21"/>
      <c r="F44" s="22"/>
      <c r="G44" s="22"/>
      <c r="H44" s="23">
        <f>F44+G44</f>
        <v>0</v>
      </c>
      <c r="J44" s="36" t="s">
        <v>16</v>
      </c>
      <c r="K44" s="36" t="s">
        <v>19</v>
      </c>
      <c r="L44" s="38"/>
      <c r="M44" s="36" t="s">
        <v>62</v>
      </c>
      <c r="N44" s="21"/>
    </row>
    <row r="45" spans="1:33" hidden="1" outlineLevel="1" x14ac:dyDescent="0.25">
      <c r="A45" s="35"/>
      <c r="B45" s="36"/>
      <c r="C45" s="36" t="s">
        <v>10</v>
      </c>
      <c r="D45" s="20">
        <v>1</v>
      </c>
      <c r="E45" s="21"/>
      <c r="F45" s="22"/>
      <c r="G45" s="22"/>
      <c r="H45" s="23">
        <f t="shared" ref="H45:H64" si="1">F45+G45</f>
        <v>0</v>
      </c>
      <c r="J45" s="36"/>
      <c r="K45" s="36"/>
      <c r="L45" s="38"/>
      <c r="M45" s="36"/>
      <c r="N45" s="21"/>
    </row>
    <row r="46" spans="1:33" hidden="1" outlineLevel="1" x14ac:dyDescent="0.25">
      <c r="A46" s="35"/>
      <c r="B46" s="36"/>
      <c r="C46" s="36"/>
      <c r="D46" s="20">
        <v>2</v>
      </c>
      <c r="E46" s="21"/>
      <c r="F46" s="22"/>
      <c r="G46" s="22"/>
      <c r="H46" s="23">
        <f t="shared" si="1"/>
        <v>0</v>
      </c>
      <c r="J46" s="36"/>
      <c r="K46" s="36"/>
      <c r="L46" s="38"/>
      <c r="M46" s="36"/>
      <c r="N46" s="21"/>
    </row>
    <row r="47" spans="1:33" hidden="1" outlineLevel="1" x14ac:dyDescent="0.25">
      <c r="A47" s="35"/>
      <c r="B47" s="36"/>
      <c r="C47" s="36"/>
      <c r="D47" s="20">
        <v>3</v>
      </c>
      <c r="E47" s="21"/>
      <c r="F47" s="22"/>
      <c r="G47" s="22"/>
      <c r="H47" s="23">
        <f t="shared" si="1"/>
        <v>0</v>
      </c>
      <c r="J47" s="36"/>
      <c r="K47" s="36" t="s">
        <v>20</v>
      </c>
      <c r="L47" s="38"/>
      <c r="M47" s="36"/>
      <c r="N47" s="21"/>
    </row>
    <row r="48" spans="1:33" hidden="1" outlineLevel="1" x14ac:dyDescent="0.25">
      <c r="A48" s="35"/>
      <c r="B48" s="36"/>
      <c r="C48" s="36"/>
      <c r="D48" s="20">
        <v>4</v>
      </c>
      <c r="E48" s="21"/>
      <c r="F48" s="22"/>
      <c r="G48" s="22"/>
      <c r="H48" s="23">
        <f t="shared" si="1"/>
        <v>0</v>
      </c>
      <c r="J48" s="36"/>
      <c r="K48" s="36"/>
      <c r="L48" s="38"/>
      <c r="M48" s="36"/>
      <c r="N48" s="21"/>
    </row>
    <row r="49" spans="1:14" hidden="1" outlineLevel="1" x14ac:dyDescent="0.25">
      <c r="A49" s="35"/>
      <c r="B49" s="36"/>
      <c r="C49" s="36"/>
      <c r="D49" s="20">
        <v>5</v>
      </c>
      <c r="E49" s="21"/>
      <c r="F49" s="22"/>
      <c r="G49" s="22"/>
      <c r="H49" s="23">
        <f t="shared" si="1"/>
        <v>0</v>
      </c>
      <c r="J49" s="36"/>
      <c r="K49" s="36"/>
      <c r="L49" s="38"/>
      <c r="M49" s="36"/>
      <c r="N49" s="21"/>
    </row>
    <row r="50" spans="1:14" hidden="1" outlineLevel="1" x14ac:dyDescent="0.25">
      <c r="A50" s="35"/>
      <c r="B50" s="36"/>
      <c r="C50" s="36" t="s">
        <v>11</v>
      </c>
      <c r="D50" s="20">
        <v>6</v>
      </c>
      <c r="E50" s="21"/>
      <c r="F50" s="22"/>
      <c r="G50" s="22"/>
      <c r="H50" s="23">
        <f t="shared" si="1"/>
        <v>0</v>
      </c>
      <c r="J50" s="36"/>
      <c r="K50" s="36" t="s">
        <v>21</v>
      </c>
      <c r="L50" s="38"/>
      <c r="M50" s="36"/>
      <c r="N50" s="21"/>
    </row>
    <row r="51" spans="1:14" hidden="1" outlineLevel="1" x14ac:dyDescent="0.25">
      <c r="A51" s="35"/>
      <c r="B51" s="36"/>
      <c r="C51" s="36"/>
      <c r="D51" s="20">
        <v>7</v>
      </c>
      <c r="E51" s="21"/>
      <c r="F51" s="22"/>
      <c r="G51" s="22"/>
      <c r="H51" s="23">
        <f t="shared" si="1"/>
        <v>0</v>
      </c>
      <c r="J51" s="36"/>
      <c r="K51" s="36"/>
      <c r="L51" s="38"/>
      <c r="M51" s="36"/>
      <c r="N51" s="21"/>
    </row>
    <row r="52" spans="1:14" hidden="1" outlineLevel="1" x14ac:dyDescent="0.25">
      <c r="A52" s="35"/>
      <c r="B52" s="36"/>
      <c r="C52" s="36"/>
      <c r="D52" s="20">
        <v>8</v>
      </c>
      <c r="E52" s="21"/>
      <c r="F52" s="22"/>
      <c r="G52" s="22"/>
      <c r="H52" s="23">
        <f t="shared" si="1"/>
        <v>0</v>
      </c>
      <c r="J52" s="36"/>
      <c r="K52" s="36"/>
      <c r="L52" s="38"/>
      <c r="M52" s="36"/>
      <c r="N52" s="21"/>
    </row>
    <row r="53" spans="1:14" hidden="1" outlineLevel="1" x14ac:dyDescent="0.25">
      <c r="A53" s="35"/>
      <c r="B53" s="36"/>
      <c r="C53" s="36"/>
      <c r="D53" s="20">
        <v>9</v>
      </c>
      <c r="E53" s="21"/>
      <c r="F53" s="22"/>
      <c r="G53" s="22"/>
      <c r="H53" s="23">
        <f t="shared" si="1"/>
        <v>0</v>
      </c>
      <c r="J53" s="36"/>
      <c r="K53" s="36" t="s">
        <v>18</v>
      </c>
      <c r="L53" s="38"/>
      <c r="M53" s="36"/>
      <c r="N53" s="21"/>
    </row>
    <row r="54" spans="1:14" hidden="1" outlineLevel="1" x14ac:dyDescent="0.25">
      <c r="A54" s="35"/>
      <c r="B54" s="36"/>
      <c r="C54" s="36" t="s">
        <v>12</v>
      </c>
      <c r="D54" s="20">
        <v>10</v>
      </c>
      <c r="E54" s="21"/>
      <c r="F54" s="22"/>
      <c r="G54" s="22"/>
      <c r="H54" s="23">
        <f t="shared" si="1"/>
        <v>0</v>
      </c>
      <c r="J54" s="36"/>
      <c r="K54" s="36"/>
      <c r="L54" s="38"/>
      <c r="M54" s="36"/>
      <c r="N54" s="21"/>
    </row>
    <row r="55" spans="1:14" hidden="1" outlineLevel="1" x14ac:dyDescent="0.25">
      <c r="A55" s="35"/>
      <c r="B55" s="36"/>
      <c r="C55" s="36"/>
      <c r="D55" s="20">
        <v>11</v>
      </c>
      <c r="E55" s="21"/>
      <c r="F55" s="22"/>
      <c r="G55" s="22"/>
      <c r="H55" s="23">
        <f t="shared" si="1"/>
        <v>0</v>
      </c>
      <c r="J55" s="36"/>
      <c r="K55" s="36"/>
      <c r="L55" s="38"/>
      <c r="M55" s="36"/>
      <c r="N55" s="21"/>
    </row>
    <row r="56" spans="1:14" hidden="1" outlineLevel="1" x14ac:dyDescent="0.25">
      <c r="A56" s="35"/>
      <c r="B56" s="36"/>
      <c r="C56" s="36"/>
      <c r="D56" s="20">
        <v>12</v>
      </c>
      <c r="E56" s="21"/>
      <c r="F56" s="22"/>
      <c r="G56" s="22"/>
      <c r="H56" s="23">
        <f t="shared" si="1"/>
        <v>0</v>
      </c>
      <c r="J56" s="36" t="s">
        <v>17</v>
      </c>
      <c r="K56" s="36" t="s">
        <v>22</v>
      </c>
      <c r="L56" s="38"/>
      <c r="M56" s="36"/>
      <c r="N56" s="21"/>
    </row>
    <row r="57" spans="1:14" hidden="1" outlineLevel="1" x14ac:dyDescent="0.25">
      <c r="A57" s="35"/>
      <c r="B57" s="36"/>
      <c r="C57" s="36"/>
      <c r="D57" s="20">
        <v>13</v>
      </c>
      <c r="E57" s="21"/>
      <c r="F57" s="22"/>
      <c r="G57" s="22"/>
      <c r="H57" s="23">
        <f t="shared" si="1"/>
        <v>0</v>
      </c>
      <c r="J57" s="36"/>
      <c r="K57" s="36"/>
      <c r="L57" s="38"/>
      <c r="M57" s="36"/>
      <c r="N57" s="21"/>
    </row>
    <row r="58" spans="1:14" hidden="1" outlineLevel="1" x14ac:dyDescent="0.25">
      <c r="A58" s="35"/>
      <c r="B58" s="36"/>
      <c r="C58" s="36" t="s">
        <v>13</v>
      </c>
      <c r="D58" s="20">
        <v>21</v>
      </c>
      <c r="E58" s="21"/>
      <c r="F58" s="22"/>
      <c r="G58" s="22"/>
      <c r="H58" s="23">
        <f t="shared" si="1"/>
        <v>0</v>
      </c>
      <c r="J58" s="36"/>
      <c r="K58" s="36"/>
      <c r="L58" s="38"/>
      <c r="M58" s="36"/>
      <c r="N58" s="21"/>
    </row>
    <row r="59" spans="1:14" hidden="1" outlineLevel="1" x14ac:dyDescent="0.25">
      <c r="A59" s="35"/>
      <c r="B59" s="36"/>
      <c r="C59" s="36"/>
      <c r="D59" s="20">
        <v>22</v>
      </c>
      <c r="E59" s="21"/>
      <c r="F59" s="22"/>
      <c r="G59" s="22"/>
      <c r="H59" s="23">
        <f t="shared" si="1"/>
        <v>0</v>
      </c>
      <c r="J59" s="36"/>
      <c r="K59" s="36" t="s">
        <v>23</v>
      </c>
      <c r="L59" s="38"/>
      <c r="M59" s="36"/>
      <c r="N59" s="21"/>
    </row>
    <row r="60" spans="1:14" hidden="1" outlineLevel="1" x14ac:dyDescent="0.25">
      <c r="A60" s="35"/>
      <c r="B60" s="36"/>
      <c r="C60" s="36"/>
      <c r="D60" s="20">
        <v>23</v>
      </c>
      <c r="E60" s="21"/>
      <c r="F60" s="22"/>
      <c r="G60" s="22"/>
      <c r="H60" s="23">
        <f t="shared" si="1"/>
        <v>0</v>
      </c>
      <c r="J60" s="36"/>
      <c r="K60" s="36"/>
      <c r="L60" s="38"/>
      <c r="M60" s="36"/>
      <c r="N60" s="21"/>
    </row>
    <row r="61" spans="1:14" hidden="1" outlineLevel="1" x14ac:dyDescent="0.25">
      <c r="A61" s="35"/>
      <c r="B61" s="36"/>
      <c r="C61" s="36"/>
      <c r="D61" s="20">
        <v>24</v>
      </c>
      <c r="E61" s="21"/>
      <c r="F61" s="22"/>
      <c r="G61" s="22"/>
      <c r="H61" s="23">
        <f t="shared" si="1"/>
        <v>0</v>
      </c>
      <c r="J61" s="36"/>
      <c r="K61" s="36"/>
      <c r="L61" s="38"/>
      <c r="M61" s="36"/>
      <c r="N61" s="21"/>
    </row>
    <row r="62" spans="1:14" hidden="1" outlineLevel="1" x14ac:dyDescent="0.25">
      <c r="A62" s="35"/>
      <c r="B62" s="36"/>
      <c r="C62" s="36"/>
      <c r="D62" s="20">
        <v>25</v>
      </c>
      <c r="E62" s="21"/>
      <c r="F62" s="22"/>
      <c r="G62" s="22"/>
      <c r="H62" s="23">
        <f t="shared" si="1"/>
        <v>0</v>
      </c>
      <c r="J62" s="36" t="s">
        <v>29</v>
      </c>
      <c r="K62" s="36" t="s">
        <v>28</v>
      </c>
      <c r="L62" s="38"/>
      <c r="M62" s="36"/>
      <c r="N62" s="21"/>
    </row>
    <row r="63" spans="1:14" hidden="1" outlineLevel="1" x14ac:dyDescent="0.25">
      <c r="A63" s="35"/>
      <c r="B63" s="36"/>
      <c r="C63" s="36"/>
      <c r="D63" s="20">
        <v>26</v>
      </c>
      <c r="E63" s="21"/>
      <c r="F63" s="22"/>
      <c r="G63" s="22"/>
      <c r="H63" s="23">
        <f t="shared" si="1"/>
        <v>0</v>
      </c>
      <c r="J63" s="36"/>
      <c r="K63" s="36"/>
      <c r="L63" s="38"/>
      <c r="M63" s="36"/>
      <c r="N63" s="21"/>
    </row>
    <row r="64" spans="1:14" hidden="1" outlineLevel="1" x14ac:dyDescent="0.25">
      <c r="A64" s="35"/>
      <c r="B64" s="36"/>
      <c r="C64" s="19" t="s">
        <v>14</v>
      </c>
      <c r="D64" s="20">
        <v>99</v>
      </c>
      <c r="E64" s="21"/>
      <c r="F64" s="22"/>
      <c r="G64" s="22"/>
      <c r="H64" s="23">
        <f t="shared" si="1"/>
        <v>0</v>
      </c>
      <c r="J64" s="36"/>
      <c r="K64" s="36"/>
      <c r="L64" s="38"/>
      <c r="M64" s="36"/>
      <c r="N64" s="21"/>
    </row>
    <row r="65" spans="1:14" collapsed="1" x14ac:dyDescent="0.25">
      <c r="A65" s="35"/>
      <c r="B65" s="36"/>
      <c r="C65" s="17" t="s">
        <v>15</v>
      </c>
      <c r="D65" s="21"/>
      <c r="E65" s="21"/>
      <c r="F65" s="25">
        <f>SUM(F44:F57)</f>
        <v>0</v>
      </c>
      <c r="G65" s="25">
        <f>SUM(G44:G57)</f>
        <v>0</v>
      </c>
      <c r="H65" s="25">
        <f>SUM(H44:H57)</f>
        <v>0</v>
      </c>
      <c r="J65" s="21"/>
      <c r="K65" s="17" t="s">
        <v>51</v>
      </c>
      <c r="L65" s="25">
        <f>SUM(L44:L64)</f>
        <v>0</v>
      </c>
      <c r="M65" s="21"/>
      <c r="N65" s="21"/>
    </row>
    <row r="66" spans="1:14" ht="12.75" hidden="1" customHeight="1" outlineLevel="1" x14ac:dyDescent="0.25">
      <c r="A66" s="35">
        <v>3</v>
      </c>
      <c r="B66" s="36" t="s">
        <v>8</v>
      </c>
      <c r="C66" s="19" t="s">
        <v>9</v>
      </c>
      <c r="D66" s="20">
        <v>0</v>
      </c>
      <c r="E66" s="21"/>
      <c r="F66" s="22"/>
      <c r="G66" s="22"/>
      <c r="H66" s="23">
        <f>F66+G66</f>
        <v>0</v>
      </c>
      <c r="J66" s="36" t="s">
        <v>16</v>
      </c>
      <c r="K66" s="36" t="s">
        <v>19</v>
      </c>
      <c r="L66" s="38"/>
      <c r="M66" s="36" t="s">
        <v>62</v>
      </c>
      <c r="N66" s="21"/>
    </row>
    <row r="67" spans="1:14" hidden="1" outlineLevel="1" x14ac:dyDescent="0.25">
      <c r="A67" s="35"/>
      <c r="B67" s="36"/>
      <c r="C67" s="36" t="s">
        <v>10</v>
      </c>
      <c r="D67" s="20">
        <v>1</v>
      </c>
      <c r="E67" s="21"/>
      <c r="F67" s="22"/>
      <c r="G67" s="22"/>
      <c r="H67" s="23">
        <f t="shared" ref="H67:H86" si="2">F67+G67</f>
        <v>0</v>
      </c>
      <c r="J67" s="36"/>
      <c r="K67" s="36"/>
      <c r="L67" s="38"/>
      <c r="M67" s="36"/>
      <c r="N67" s="21"/>
    </row>
    <row r="68" spans="1:14" hidden="1" outlineLevel="1" x14ac:dyDescent="0.25">
      <c r="A68" s="35"/>
      <c r="B68" s="36"/>
      <c r="C68" s="36"/>
      <c r="D68" s="20">
        <v>2</v>
      </c>
      <c r="E68" s="21"/>
      <c r="F68" s="22"/>
      <c r="G68" s="22"/>
      <c r="H68" s="23">
        <f t="shared" si="2"/>
        <v>0</v>
      </c>
      <c r="J68" s="36"/>
      <c r="K68" s="36"/>
      <c r="L68" s="38"/>
      <c r="M68" s="36"/>
      <c r="N68" s="21"/>
    </row>
    <row r="69" spans="1:14" hidden="1" outlineLevel="1" x14ac:dyDescent="0.25">
      <c r="A69" s="35"/>
      <c r="B69" s="36"/>
      <c r="C69" s="36"/>
      <c r="D69" s="20">
        <v>3</v>
      </c>
      <c r="E69" s="21"/>
      <c r="F69" s="22"/>
      <c r="G69" s="22"/>
      <c r="H69" s="23">
        <f t="shared" si="2"/>
        <v>0</v>
      </c>
      <c r="J69" s="36"/>
      <c r="K69" s="36" t="s">
        <v>20</v>
      </c>
      <c r="L69" s="38"/>
      <c r="M69" s="36"/>
      <c r="N69" s="21"/>
    </row>
    <row r="70" spans="1:14" hidden="1" outlineLevel="1" x14ac:dyDescent="0.25">
      <c r="A70" s="35"/>
      <c r="B70" s="36"/>
      <c r="C70" s="36"/>
      <c r="D70" s="20">
        <v>4</v>
      </c>
      <c r="E70" s="21"/>
      <c r="F70" s="22"/>
      <c r="G70" s="22"/>
      <c r="H70" s="23">
        <f t="shared" si="2"/>
        <v>0</v>
      </c>
      <c r="J70" s="36"/>
      <c r="K70" s="36"/>
      <c r="L70" s="38"/>
      <c r="M70" s="36"/>
      <c r="N70" s="21"/>
    </row>
    <row r="71" spans="1:14" hidden="1" outlineLevel="1" x14ac:dyDescent="0.25">
      <c r="A71" s="35"/>
      <c r="B71" s="36"/>
      <c r="C71" s="36"/>
      <c r="D71" s="20">
        <v>5</v>
      </c>
      <c r="E71" s="21"/>
      <c r="F71" s="22"/>
      <c r="G71" s="22"/>
      <c r="H71" s="23">
        <f t="shared" si="2"/>
        <v>0</v>
      </c>
      <c r="J71" s="36"/>
      <c r="K71" s="36"/>
      <c r="L71" s="38"/>
      <c r="M71" s="36"/>
      <c r="N71" s="21"/>
    </row>
    <row r="72" spans="1:14" hidden="1" outlineLevel="1" x14ac:dyDescent="0.25">
      <c r="A72" s="35"/>
      <c r="B72" s="36"/>
      <c r="C72" s="36" t="s">
        <v>11</v>
      </c>
      <c r="D72" s="20">
        <v>6</v>
      </c>
      <c r="E72" s="21"/>
      <c r="F72" s="22"/>
      <c r="G72" s="22"/>
      <c r="H72" s="23">
        <f t="shared" si="2"/>
        <v>0</v>
      </c>
      <c r="J72" s="36"/>
      <c r="K72" s="36" t="s">
        <v>21</v>
      </c>
      <c r="L72" s="38"/>
      <c r="M72" s="36"/>
      <c r="N72" s="21"/>
    </row>
    <row r="73" spans="1:14" hidden="1" outlineLevel="1" x14ac:dyDescent="0.25">
      <c r="A73" s="35"/>
      <c r="B73" s="36"/>
      <c r="C73" s="36"/>
      <c r="D73" s="20">
        <v>7</v>
      </c>
      <c r="E73" s="21"/>
      <c r="F73" s="22"/>
      <c r="G73" s="22"/>
      <c r="H73" s="23">
        <f t="shared" si="2"/>
        <v>0</v>
      </c>
      <c r="J73" s="36"/>
      <c r="K73" s="36"/>
      <c r="L73" s="38"/>
      <c r="M73" s="36"/>
      <c r="N73" s="21"/>
    </row>
    <row r="74" spans="1:14" hidden="1" outlineLevel="1" x14ac:dyDescent="0.25">
      <c r="A74" s="35"/>
      <c r="B74" s="36"/>
      <c r="C74" s="36"/>
      <c r="D74" s="20">
        <v>8</v>
      </c>
      <c r="E74" s="21"/>
      <c r="F74" s="22"/>
      <c r="G74" s="22"/>
      <c r="H74" s="23">
        <f t="shared" si="2"/>
        <v>0</v>
      </c>
      <c r="J74" s="36"/>
      <c r="K74" s="36"/>
      <c r="L74" s="38"/>
      <c r="M74" s="36"/>
      <c r="N74" s="21"/>
    </row>
    <row r="75" spans="1:14" hidden="1" outlineLevel="1" x14ac:dyDescent="0.25">
      <c r="A75" s="35"/>
      <c r="B75" s="36"/>
      <c r="C75" s="36"/>
      <c r="D75" s="20">
        <v>9</v>
      </c>
      <c r="E75" s="21"/>
      <c r="F75" s="22"/>
      <c r="G75" s="22"/>
      <c r="H75" s="23">
        <f t="shared" si="2"/>
        <v>0</v>
      </c>
      <c r="J75" s="36"/>
      <c r="K75" s="36" t="s">
        <v>18</v>
      </c>
      <c r="L75" s="38"/>
      <c r="M75" s="36"/>
      <c r="N75" s="21"/>
    </row>
    <row r="76" spans="1:14" hidden="1" outlineLevel="1" x14ac:dyDescent="0.25">
      <c r="A76" s="35"/>
      <c r="B76" s="36"/>
      <c r="C76" s="36" t="s">
        <v>12</v>
      </c>
      <c r="D76" s="20">
        <v>10</v>
      </c>
      <c r="E76" s="21"/>
      <c r="F76" s="22"/>
      <c r="G76" s="22"/>
      <c r="H76" s="23">
        <f t="shared" si="2"/>
        <v>0</v>
      </c>
      <c r="J76" s="36"/>
      <c r="K76" s="36"/>
      <c r="L76" s="38"/>
      <c r="M76" s="36"/>
      <c r="N76" s="21"/>
    </row>
    <row r="77" spans="1:14" hidden="1" outlineLevel="1" x14ac:dyDescent="0.25">
      <c r="A77" s="35"/>
      <c r="B77" s="36"/>
      <c r="C77" s="36"/>
      <c r="D77" s="20">
        <v>11</v>
      </c>
      <c r="E77" s="21"/>
      <c r="F77" s="22"/>
      <c r="G77" s="22"/>
      <c r="H77" s="23">
        <f t="shared" si="2"/>
        <v>0</v>
      </c>
      <c r="J77" s="36"/>
      <c r="K77" s="36"/>
      <c r="L77" s="38"/>
      <c r="M77" s="36"/>
      <c r="N77" s="21"/>
    </row>
    <row r="78" spans="1:14" hidden="1" outlineLevel="1" x14ac:dyDescent="0.25">
      <c r="A78" s="35"/>
      <c r="B78" s="36"/>
      <c r="C78" s="36"/>
      <c r="D78" s="20">
        <v>12</v>
      </c>
      <c r="E78" s="21"/>
      <c r="F78" s="22"/>
      <c r="G78" s="22"/>
      <c r="H78" s="23">
        <f t="shared" si="2"/>
        <v>0</v>
      </c>
      <c r="J78" s="36" t="s">
        <v>17</v>
      </c>
      <c r="K78" s="36" t="s">
        <v>22</v>
      </c>
      <c r="L78" s="38"/>
      <c r="M78" s="36"/>
      <c r="N78" s="21"/>
    </row>
    <row r="79" spans="1:14" hidden="1" outlineLevel="1" x14ac:dyDescent="0.25">
      <c r="A79" s="35"/>
      <c r="B79" s="36"/>
      <c r="C79" s="36"/>
      <c r="D79" s="20">
        <v>13</v>
      </c>
      <c r="E79" s="21"/>
      <c r="F79" s="22"/>
      <c r="G79" s="22"/>
      <c r="H79" s="23">
        <f t="shared" si="2"/>
        <v>0</v>
      </c>
      <c r="J79" s="36"/>
      <c r="K79" s="36"/>
      <c r="L79" s="38"/>
      <c r="M79" s="36"/>
      <c r="N79" s="21"/>
    </row>
    <row r="80" spans="1:14" hidden="1" outlineLevel="1" x14ac:dyDescent="0.25">
      <c r="A80" s="35"/>
      <c r="B80" s="36"/>
      <c r="C80" s="36" t="s">
        <v>13</v>
      </c>
      <c r="D80" s="20">
        <v>21</v>
      </c>
      <c r="E80" s="21"/>
      <c r="F80" s="22"/>
      <c r="G80" s="22"/>
      <c r="H80" s="23">
        <f t="shared" si="2"/>
        <v>0</v>
      </c>
      <c r="J80" s="36"/>
      <c r="K80" s="36"/>
      <c r="L80" s="38"/>
      <c r="M80" s="36"/>
      <c r="N80" s="21"/>
    </row>
    <row r="81" spans="1:15" hidden="1" outlineLevel="1" x14ac:dyDescent="0.25">
      <c r="A81" s="35"/>
      <c r="B81" s="36"/>
      <c r="C81" s="36"/>
      <c r="D81" s="20">
        <v>22</v>
      </c>
      <c r="E81" s="21"/>
      <c r="F81" s="22"/>
      <c r="G81" s="22"/>
      <c r="H81" s="23">
        <f t="shared" si="2"/>
        <v>0</v>
      </c>
      <c r="J81" s="36"/>
      <c r="K81" s="36" t="s">
        <v>23</v>
      </c>
      <c r="L81" s="38"/>
      <c r="M81" s="36"/>
      <c r="N81" s="21"/>
    </row>
    <row r="82" spans="1:15" hidden="1" outlineLevel="1" x14ac:dyDescent="0.25">
      <c r="A82" s="35"/>
      <c r="B82" s="36"/>
      <c r="C82" s="36"/>
      <c r="D82" s="20">
        <v>23</v>
      </c>
      <c r="E82" s="21"/>
      <c r="F82" s="22"/>
      <c r="G82" s="22"/>
      <c r="H82" s="23">
        <f t="shared" si="2"/>
        <v>0</v>
      </c>
      <c r="J82" s="36"/>
      <c r="K82" s="36"/>
      <c r="L82" s="38"/>
      <c r="M82" s="36"/>
      <c r="N82" s="21"/>
    </row>
    <row r="83" spans="1:15" hidden="1" outlineLevel="1" x14ac:dyDescent="0.25">
      <c r="A83" s="35"/>
      <c r="B83" s="36"/>
      <c r="C83" s="36"/>
      <c r="D83" s="20">
        <v>24</v>
      </c>
      <c r="E83" s="21"/>
      <c r="F83" s="22"/>
      <c r="G83" s="22"/>
      <c r="H83" s="23">
        <f t="shared" si="2"/>
        <v>0</v>
      </c>
      <c r="J83" s="36"/>
      <c r="K83" s="36"/>
      <c r="L83" s="38"/>
      <c r="M83" s="36"/>
      <c r="N83" s="21"/>
    </row>
    <row r="84" spans="1:15" hidden="1" outlineLevel="1" x14ac:dyDescent="0.25">
      <c r="A84" s="35"/>
      <c r="B84" s="36"/>
      <c r="C84" s="36"/>
      <c r="D84" s="20">
        <v>25</v>
      </c>
      <c r="E84" s="21"/>
      <c r="F84" s="22"/>
      <c r="G84" s="22"/>
      <c r="H84" s="23">
        <f t="shared" si="2"/>
        <v>0</v>
      </c>
      <c r="J84" s="36" t="s">
        <v>29</v>
      </c>
      <c r="K84" s="36" t="s">
        <v>28</v>
      </c>
      <c r="L84" s="38"/>
      <c r="M84" s="36"/>
      <c r="N84" s="21"/>
    </row>
    <row r="85" spans="1:15" hidden="1" outlineLevel="1" x14ac:dyDescent="0.25">
      <c r="A85" s="35"/>
      <c r="B85" s="36"/>
      <c r="C85" s="36"/>
      <c r="D85" s="20">
        <v>26</v>
      </c>
      <c r="E85" s="21"/>
      <c r="F85" s="22"/>
      <c r="G85" s="22"/>
      <c r="H85" s="23">
        <f t="shared" si="2"/>
        <v>0</v>
      </c>
      <c r="J85" s="36"/>
      <c r="K85" s="36"/>
      <c r="L85" s="38"/>
      <c r="M85" s="36"/>
      <c r="N85" s="21"/>
    </row>
    <row r="86" spans="1:15" hidden="1" outlineLevel="1" x14ac:dyDescent="0.25">
      <c r="A86" s="35"/>
      <c r="B86" s="36"/>
      <c r="C86" s="19" t="s">
        <v>14</v>
      </c>
      <c r="D86" s="20">
        <v>99</v>
      </c>
      <c r="E86" s="21"/>
      <c r="F86" s="22"/>
      <c r="G86" s="22"/>
      <c r="H86" s="23">
        <f t="shared" si="2"/>
        <v>0</v>
      </c>
      <c r="J86" s="36"/>
      <c r="K86" s="36"/>
      <c r="L86" s="38"/>
      <c r="M86" s="36"/>
      <c r="N86" s="21"/>
    </row>
    <row r="87" spans="1:15" collapsed="1" x14ac:dyDescent="0.25">
      <c r="A87" s="35"/>
      <c r="B87" s="36"/>
      <c r="C87" s="17" t="s">
        <v>15</v>
      </c>
      <c r="D87" s="21"/>
      <c r="E87" s="21"/>
      <c r="F87" s="25">
        <f>SUM(F66:F79)</f>
        <v>0</v>
      </c>
      <c r="G87" s="25">
        <f>SUM(G66:G79)</f>
        <v>0</v>
      </c>
      <c r="H87" s="25">
        <f>SUM(H66:H79)</f>
        <v>0</v>
      </c>
      <c r="J87" s="21"/>
      <c r="K87" s="17" t="s">
        <v>51</v>
      </c>
      <c r="L87" s="25">
        <f>SUM(L66:L86)</f>
        <v>0</v>
      </c>
      <c r="M87" s="26"/>
      <c r="N87" s="21"/>
    </row>
    <row r="92" spans="1:15" x14ac:dyDescent="0.25">
      <c r="B92" s="6"/>
      <c r="D92" s="5"/>
      <c r="O92" s="5"/>
    </row>
    <row r="93" spans="1:15" x14ac:dyDescent="0.25">
      <c r="B93" s="6"/>
      <c r="D93" s="5"/>
      <c r="O93" s="5"/>
    </row>
  </sheetData>
  <mergeCells count="79">
    <mergeCell ref="J84:J86"/>
    <mergeCell ref="K84:K86"/>
    <mergeCell ref="L84:L86"/>
    <mergeCell ref="L72:L74"/>
    <mergeCell ref="K75:K77"/>
    <mergeCell ref="L75:L77"/>
    <mergeCell ref="M66:M86"/>
    <mergeCell ref="C67:C71"/>
    <mergeCell ref="K69:K71"/>
    <mergeCell ref="L69:L71"/>
    <mergeCell ref="C72:C75"/>
    <mergeCell ref="K72:K74"/>
    <mergeCell ref="C76:C79"/>
    <mergeCell ref="J78:J83"/>
    <mergeCell ref="K78:K80"/>
    <mergeCell ref="L78:L80"/>
    <mergeCell ref="C80:C85"/>
    <mergeCell ref="K81:K83"/>
    <mergeCell ref="L81:L83"/>
    <mergeCell ref="J66:J77"/>
    <mergeCell ref="K66:K68"/>
    <mergeCell ref="L66:L68"/>
    <mergeCell ref="M44:M64"/>
    <mergeCell ref="C45:C49"/>
    <mergeCell ref="K47:K49"/>
    <mergeCell ref="L47:L49"/>
    <mergeCell ref="C50:C53"/>
    <mergeCell ref="K50:K52"/>
    <mergeCell ref="L50:L52"/>
    <mergeCell ref="K53:K55"/>
    <mergeCell ref="L53:L55"/>
    <mergeCell ref="J56:J61"/>
    <mergeCell ref="K56:K58"/>
    <mergeCell ref="L56:L58"/>
    <mergeCell ref="C58:C63"/>
    <mergeCell ref="K59:K61"/>
    <mergeCell ref="L59:L61"/>
    <mergeCell ref="J62:J64"/>
    <mergeCell ref="R20:U20"/>
    <mergeCell ref="V20:Y20"/>
    <mergeCell ref="Z20:AC20"/>
    <mergeCell ref="O20:P20"/>
    <mergeCell ref="AD20:AG20"/>
    <mergeCell ref="L34:L36"/>
    <mergeCell ref="L37:L39"/>
    <mergeCell ref="L40:L42"/>
    <mergeCell ref="A44:A65"/>
    <mergeCell ref="B44:B65"/>
    <mergeCell ref="J44:J55"/>
    <mergeCell ref="K44:K46"/>
    <mergeCell ref="L44:L46"/>
    <mergeCell ref="K62:K64"/>
    <mergeCell ref="L62:L64"/>
    <mergeCell ref="M22:M42"/>
    <mergeCell ref="J20:M20"/>
    <mergeCell ref="K31:K33"/>
    <mergeCell ref="J22:J33"/>
    <mergeCell ref="K34:K36"/>
    <mergeCell ref="K37:K39"/>
    <mergeCell ref="K40:K42"/>
    <mergeCell ref="J34:J39"/>
    <mergeCell ref="J40:J42"/>
    <mergeCell ref="L22:L24"/>
    <mergeCell ref="L25:L27"/>
    <mergeCell ref="L28:L30"/>
    <mergeCell ref="K22:K24"/>
    <mergeCell ref="K25:K27"/>
    <mergeCell ref="K28:K30"/>
    <mergeCell ref="L31:L33"/>
    <mergeCell ref="A66:A87"/>
    <mergeCell ref="B66:B87"/>
    <mergeCell ref="C54:C57"/>
    <mergeCell ref="F20:H20"/>
    <mergeCell ref="A22:A43"/>
    <mergeCell ref="B22:B43"/>
    <mergeCell ref="C23:C27"/>
    <mergeCell ref="C28:C31"/>
    <mergeCell ref="C32:C35"/>
    <mergeCell ref="C36:C41"/>
  </mergeCells>
  <dataValidations count="1">
    <dataValidation type="list" allowBlank="1" showInputMessage="1" showErrorMessage="1" sqref="M22:M42 M44:M64 M66:M86">
      <formula1>$P$6:$P$18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showGridLines="0" zoomScale="109" zoomScaleNormal="90" workbookViewId="0">
      <pane xSplit="4" ySplit="21" topLeftCell="Q22" activePane="bottomRight" state="frozen"/>
      <selection pane="topRight" activeCell="E1" sqref="E1"/>
      <selection pane="bottomLeft" activeCell="A19" sqref="A19"/>
      <selection pane="bottomRight" activeCell="X28" sqref="X28"/>
    </sheetView>
  </sheetViews>
  <sheetFormatPr baseColWidth="10" defaultColWidth="11.42578125" defaultRowHeight="12.75" outlineLevelRow="1" outlineLevelCol="1" x14ac:dyDescent="0.25"/>
  <cols>
    <col min="1" max="1" width="5" style="3" bestFit="1" customWidth="1"/>
    <col min="2" max="2" width="36.28515625" style="3" customWidth="1"/>
    <col min="3" max="3" width="18.7109375" style="5" customWidth="1" outlineLevel="1"/>
    <col min="4" max="4" width="8.85546875" style="6" customWidth="1" outlineLevel="1"/>
    <col min="5" max="5" width="2.7109375" style="5" customWidth="1" outlineLevel="1"/>
    <col min="6" max="6" width="8.85546875" style="5" customWidth="1" outlineLevel="1"/>
    <col min="7" max="7" width="9.42578125" style="5" customWidth="1" outlineLevel="1"/>
    <col min="8" max="8" width="11.7109375" style="5" customWidth="1" outlineLevel="1"/>
    <col min="9" max="9" width="2.140625" style="5" customWidth="1"/>
    <col min="10" max="10" width="18.42578125" style="5" customWidth="1" outlineLevel="1"/>
    <col min="11" max="11" width="36.7109375" style="5" customWidth="1" outlineLevel="1"/>
    <col min="12" max="12" width="15.85546875" style="5" customWidth="1" outlineLevel="1"/>
    <col min="13" max="13" width="16.42578125" style="5" customWidth="1" outlineLevel="1"/>
    <col min="14" max="14" width="2.28515625" style="5" customWidth="1"/>
    <col min="15" max="15" width="5.28515625" style="6" customWidth="1" outlineLevel="1"/>
    <col min="16" max="16" width="53" style="5" customWidth="1" outlineLevel="1"/>
    <col min="17" max="17" width="31.7109375" style="5" customWidth="1" outlineLevel="1"/>
    <col min="18" max="33" width="2.7109375" style="5" customWidth="1" outlineLevel="1"/>
    <col min="34" max="34" width="3.140625" style="5" customWidth="1"/>
    <col min="35" max="16384" width="11.42578125" style="5"/>
  </cols>
  <sheetData>
    <row r="1" spans="1:16" x14ac:dyDescent="0.25">
      <c r="B1" s="4" t="s">
        <v>25</v>
      </c>
      <c r="G1" s="31"/>
      <c r="H1" s="31"/>
    </row>
    <row r="2" spans="1:16" ht="15" x14ac:dyDescent="0.25">
      <c r="B2" s="7" t="s">
        <v>0</v>
      </c>
      <c r="C2" s="28" t="s">
        <v>79</v>
      </c>
      <c r="G2"/>
      <c r="H2" s="32"/>
    </row>
    <row r="3" spans="1:16" ht="15" x14ac:dyDescent="0.25">
      <c r="B3" s="7" t="s">
        <v>1</v>
      </c>
      <c r="C3" s="27">
        <v>45258</v>
      </c>
      <c r="G3"/>
      <c r="H3" s="32"/>
    </row>
    <row r="4" spans="1:16" ht="15" x14ac:dyDescent="0.25">
      <c r="B4" s="7"/>
      <c r="G4"/>
      <c r="H4" s="32"/>
    </row>
    <row r="5" spans="1:16" ht="15" x14ac:dyDescent="0.25">
      <c r="A5" s="8"/>
      <c r="B5" s="9" t="s">
        <v>45</v>
      </c>
      <c r="G5"/>
      <c r="H5" s="32"/>
    </row>
    <row r="6" spans="1:16" hidden="1" outlineLevel="1" x14ac:dyDescent="0.2">
      <c r="A6" s="10">
        <v>1</v>
      </c>
      <c r="B6" s="11" t="s">
        <v>52</v>
      </c>
      <c r="G6" s="30" t="s">
        <v>85</v>
      </c>
      <c r="H6" s="30">
        <f>SUM(H2:H5)</f>
        <v>0</v>
      </c>
    </row>
    <row r="7" spans="1:16" hidden="1" outlineLevel="1" x14ac:dyDescent="0.25">
      <c r="A7" s="10">
        <v>2</v>
      </c>
      <c r="B7" s="11" t="s">
        <v>53</v>
      </c>
      <c r="P7" s="2" t="s">
        <v>62</v>
      </c>
    </row>
    <row r="8" spans="1:16" hidden="1" outlineLevel="1" x14ac:dyDescent="0.25">
      <c r="A8" s="10">
        <v>3</v>
      </c>
      <c r="B8" s="11" t="s">
        <v>58</v>
      </c>
      <c r="P8" s="2" t="s">
        <v>63</v>
      </c>
    </row>
    <row r="9" spans="1:16" hidden="1" outlineLevel="1" x14ac:dyDescent="0.25">
      <c r="A9" s="10">
        <v>4</v>
      </c>
      <c r="B9" s="11" t="s">
        <v>59</v>
      </c>
      <c r="P9" s="2" t="s">
        <v>64</v>
      </c>
    </row>
    <row r="10" spans="1:16" hidden="1" outlineLevel="1" x14ac:dyDescent="0.25">
      <c r="A10" s="10">
        <v>5</v>
      </c>
      <c r="B10" s="11" t="s">
        <v>54</v>
      </c>
      <c r="P10" s="2" t="s">
        <v>65</v>
      </c>
    </row>
    <row r="11" spans="1:16" hidden="1" outlineLevel="1" x14ac:dyDescent="0.25">
      <c r="A11" s="10">
        <v>6</v>
      </c>
      <c r="B11" s="11" t="s">
        <v>60</v>
      </c>
      <c r="P11" s="2" t="s">
        <v>66</v>
      </c>
    </row>
    <row r="12" spans="1:16" hidden="1" outlineLevel="1" x14ac:dyDescent="0.25">
      <c r="A12" s="10">
        <v>7</v>
      </c>
      <c r="B12" s="11" t="s">
        <v>61</v>
      </c>
      <c r="P12" s="2" t="s">
        <v>67</v>
      </c>
    </row>
    <row r="13" spans="1:16" hidden="1" outlineLevel="1" x14ac:dyDescent="0.25">
      <c r="A13" s="10">
        <v>8</v>
      </c>
      <c r="B13" s="11" t="s">
        <v>55</v>
      </c>
      <c r="P13" s="2" t="s">
        <v>68</v>
      </c>
    </row>
    <row r="14" spans="1:16" hidden="1" outlineLevel="1" x14ac:dyDescent="0.25">
      <c r="A14" s="10">
        <v>9</v>
      </c>
      <c r="B14" s="11" t="s">
        <v>56</v>
      </c>
      <c r="P14" s="2" t="s">
        <v>69</v>
      </c>
    </row>
    <row r="15" spans="1:16" hidden="1" outlineLevel="1" x14ac:dyDescent="0.25">
      <c r="A15" s="10">
        <v>10</v>
      </c>
      <c r="B15" s="11" t="s">
        <v>57</v>
      </c>
      <c r="P15" s="2" t="s">
        <v>70</v>
      </c>
    </row>
    <row r="16" spans="1:16" hidden="1" outlineLevel="1" x14ac:dyDescent="0.25">
      <c r="A16" s="10"/>
      <c r="B16" s="11"/>
      <c r="P16" s="2" t="s">
        <v>71</v>
      </c>
    </row>
    <row r="17" spans="1:33" hidden="1" outlineLevel="1" x14ac:dyDescent="0.25">
      <c r="A17" s="10"/>
      <c r="B17" s="11"/>
      <c r="P17" s="2" t="s">
        <v>72</v>
      </c>
    </row>
    <row r="18" spans="1:33" hidden="1" outlineLevel="1" x14ac:dyDescent="0.25">
      <c r="A18" s="10"/>
      <c r="B18" s="11"/>
      <c r="P18" s="2" t="s">
        <v>73</v>
      </c>
    </row>
    <row r="19" spans="1:33" collapsed="1" x14ac:dyDescent="0.25">
      <c r="A19" s="8"/>
      <c r="B19" s="9" t="s">
        <v>86</v>
      </c>
      <c r="C19" s="7"/>
      <c r="D19" s="7"/>
      <c r="F19" s="7"/>
      <c r="G19" s="7"/>
      <c r="H19" s="7"/>
      <c r="J19" s="7"/>
      <c r="K19" s="7"/>
      <c r="L19" s="7"/>
      <c r="M19" s="7"/>
      <c r="N19" s="7"/>
      <c r="O19" s="12"/>
      <c r="P19" s="7"/>
    </row>
    <row r="20" spans="1:33" s="4" customFormat="1" ht="12.75" customHeight="1" x14ac:dyDescent="0.25">
      <c r="A20" s="13"/>
      <c r="B20" s="13"/>
      <c r="D20" s="14"/>
      <c r="F20" s="37" t="s">
        <v>27</v>
      </c>
      <c r="G20" s="37"/>
      <c r="H20" s="37"/>
      <c r="I20" s="5"/>
      <c r="J20" s="37" t="s">
        <v>32</v>
      </c>
      <c r="K20" s="37"/>
      <c r="L20" s="37"/>
      <c r="M20" s="37"/>
      <c r="O20" s="40" t="s">
        <v>46</v>
      </c>
      <c r="P20" s="40"/>
      <c r="Q20" s="15"/>
      <c r="R20" s="39" t="s">
        <v>47</v>
      </c>
      <c r="S20" s="39"/>
      <c r="T20" s="39"/>
      <c r="U20" s="39"/>
      <c r="V20" s="39" t="s">
        <v>48</v>
      </c>
      <c r="W20" s="39"/>
      <c r="X20" s="39"/>
      <c r="Y20" s="39"/>
      <c r="Z20" s="39" t="s">
        <v>49</v>
      </c>
      <c r="AA20" s="39"/>
      <c r="AB20" s="39"/>
      <c r="AC20" s="39"/>
      <c r="AD20" s="39" t="s">
        <v>50</v>
      </c>
      <c r="AE20" s="39"/>
      <c r="AF20" s="39"/>
      <c r="AG20" s="39"/>
    </row>
    <row r="21" spans="1:33" s="14" customFormat="1" ht="25.5" x14ac:dyDescent="0.25">
      <c r="A21" s="16" t="s">
        <v>2</v>
      </c>
      <c r="B21" s="16" t="s">
        <v>26</v>
      </c>
      <c r="C21" s="17" t="s">
        <v>3</v>
      </c>
      <c r="D21" s="18" t="s">
        <v>4</v>
      </c>
      <c r="F21" s="17" t="s">
        <v>6</v>
      </c>
      <c r="G21" s="17" t="s">
        <v>7</v>
      </c>
      <c r="H21" s="17" t="s">
        <v>5</v>
      </c>
      <c r="I21" s="5"/>
      <c r="J21" s="17" t="s">
        <v>30</v>
      </c>
      <c r="K21" s="17" t="s">
        <v>31</v>
      </c>
      <c r="L21" s="17" t="s">
        <v>24</v>
      </c>
      <c r="M21" s="17" t="s">
        <v>75</v>
      </c>
      <c r="O21" s="18" t="s">
        <v>2</v>
      </c>
      <c r="P21" s="17" t="s">
        <v>33</v>
      </c>
      <c r="Q21" s="17" t="s">
        <v>34</v>
      </c>
      <c r="R21" s="17">
        <v>1</v>
      </c>
      <c r="S21" s="17">
        <v>2</v>
      </c>
      <c r="T21" s="17">
        <v>3</v>
      </c>
      <c r="U21" s="17">
        <v>4</v>
      </c>
      <c r="V21" s="17">
        <v>1</v>
      </c>
      <c r="W21" s="17">
        <v>2</v>
      </c>
      <c r="X21" s="17">
        <v>3</v>
      </c>
      <c r="Y21" s="17">
        <v>4</v>
      </c>
      <c r="Z21" s="17">
        <v>1</v>
      </c>
      <c r="AA21" s="17">
        <v>2</v>
      </c>
      <c r="AB21" s="17">
        <v>3</v>
      </c>
      <c r="AC21" s="17">
        <v>4</v>
      </c>
      <c r="AD21" s="17">
        <v>1</v>
      </c>
      <c r="AE21" s="17">
        <v>2</v>
      </c>
      <c r="AF21" s="17">
        <v>3</v>
      </c>
      <c r="AG21" s="17">
        <v>4</v>
      </c>
    </row>
    <row r="22" spans="1:33" s="21" customFormat="1" ht="12.75" customHeight="1" outlineLevel="1" x14ac:dyDescent="0.25">
      <c r="A22" s="35">
        <v>1</v>
      </c>
      <c r="B22" s="36" t="s">
        <v>88</v>
      </c>
      <c r="C22" s="19" t="s">
        <v>9</v>
      </c>
      <c r="D22" s="20">
        <v>0</v>
      </c>
      <c r="F22" s="22">
        <v>239</v>
      </c>
      <c r="G22" s="22"/>
      <c r="H22" s="23">
        <f>F22+G22</f>
        <v>239</v>
      </c>
      <c r="I22" s="5"/>
      <c r="J22" s="36" t="s">
        <v>76</v>
      </c>
      <c r="K22" s="36" t="s">
        <v>19</v>
      </c>
      <c r="L22" s="38">
        <v>4736981505.8999996</v>
      </c>
      <c r="M22" s="36" t="s">
        <v>66</v>
      </c>
      <c r="O22" s="20">
        <v>1</v>
      </c>
      <c r="P22" s="19" t="s">
        <v>37</v>
      </c>
      <c r="Q22" s="19" t="s">
        <v>80</v>
      </c>
      <c r="R22" s="19"/>
      <c r="S22" s="19"/>
      <c r="T22" s="24"/>
      <c r="U22" s="24"/>
      <c r="V22" s="24"/>
      <c r="W22" s="24"/>
      <c r="X22" s="24"/>
      <c r="Y22" s="24"/>
      <c r="Z22" s="24"/>
      <c r="AA22" s="24"/>
      <c r="AB22" s="24"/>
      <c r="AC22" s="19"/>
      <c r="AD22" s="19"/>
      <c r="AE22" s="19"/>
      <c r="AF22" s="19"/>
      <c r="AG22" s="19"/>
    </row>
    <row r="23" spans="1:33" s="21" customFormat="1" ht="15" outlineLevel="1" x14ac:dyDescent="0.25">
      <c r="A23" s="35"/>
      <c r="B23" s="36"/>
      <c r="C23" s="36" t="s">
        <v>10</v>
      </c>
      <c r="D23" s="20">
        <v>1</v>
      </c>
      <c r="F23" s="22"/>
      <c r="G23" s="29">
        <v>222</v>
      </c>
      <c r="H23" s="23">
        <f t="shared" ref="H23:H42" si="0">F23+G23</f>
        <v>222</v>
      </c>
      <c r="I23" s="5"/>
      <c r="J23" s="36"/>
      <c r="K23" s="36"/>
      <c r="L23" s="38"/>
      <c r="M23" s="36"/>
      <c r="O23" s="20">
        <v>2</v>
      </c>
      <c r="P23" s="19" t="s">
        <v>35</v>
      </c>
      <c r="Q23" s="19" t="s">
        <v>80</v>
      </c>
      <c r="R23" s="19"/>
      <c r="S23" s="19"/>
      <c r="T23" s="19"/>
      <c r="U23" s="19"/>
      <c r="V23" s="19"/>
      <c r="W23" s="24"/>
      <c r="X23" s="24"/>
      <c r="Y23" s="24"/>
      <c r="Z23" s="19"/>
      <c r="AA23" s="19"/>
      <c r="AB23" s="19"/>
      <c r="AC23" s="19"/>
      <c r="AD23" s="19"/>
      <c r="AE23" s="19"/>
      <c r="AF23" s="19"/>
      <c r="AG23" s="19"/>
    </row>
    <row r="24" spans="1:33" s="21" customFormat="1" ht="15" outlineLevel="1" x14ac:dyDescent="0.25">
      <c r="A24" s="35"/>
      <c r="B24" s="36"/>
      <c r="C24" s="36"/>
      <c r="D24" s="20">
        <v>2</v>
      </c>
      <c r="F24" s="22"/>
      <c r="G24" s="29">
        <v>241</v>
      </c>
      <c r="H24" s="23">
        <f t="shared" si="0"/>
        <v>241</v>
      </c>
      <c r="I24" s="5"/>
      <c r="J24" s="36"/>
      <c r="K24" s="36"/>
      <c r="L24" s="38"/>
      <c r="M24" s="36"/>
      <c r="O24" s="20">
        <v>3</v>
      </c>
      <c r="P24" s="19" t="s">
        <v>36</v>
      </c>
      <c r="Q24" s="19" t="s">
        <v>80</v>
      </c>
      <c r="R24" s="19"/>
      <c r="S24" s="19"/>
      <c r="T24" s="19"/>
      <c r="U24" s="19"/>
      <c r="V24" s="19"/>
      <c r="W24" s="19"/>
      <c r="X24" s="24"/>
      <c r="Y24" s="24"/>
      <c r="Z24" s="19"/>
      <c r="AA24" s="19"/>
      <c r="AB24" s="19"/>
      <c r="AC24" s="19"/>
      <c r="AD24" s="19"/>
      <c r="AE24" s="19"/>
      <c r="AF24" s="19"/>
      <c r="AG24" s="19"/>
    </row>
    <row r="25" spans="1:33" s="21" customFormat="1" ht="15" outlineLevel="1" x14ac:dyDescent="0.25">
      <c r="A25" s="35"/>
      <c r="B25" s="36"/>
      <c r="C25" s="36"/>
      <c r="D25" s="20">
        <v>3</v>
      </c>
      <c r="F25" s="22"/>
      <c r="G25" s="29">
        <v>206</v>
      </c>
      <c r="H25" s="23">
        <f t="shared" si="0"/>
        <v>206</v>
      </c>
      <c r="I25" s="5"/>
      <c r="J25" s="36"/>
      <c r="K25" s="36" t="s">
        <v>20</v>
      </c>
      <c r="L25" s="38">
        <v>15527925</v>
      </c>
      <c r="M25" s="36"/>
      <c r="O25" s="20">
        <v>4</v>
      </c>
      <c r="P25" s="19" t="s">
        <v>39</v>
      </c>
      <c r="Q25" s="19" t="s">
        <v>80</v>
      </c>
      <c r="R25" s="19"/>
      <c r="S25" s="19"/>
      <c r="T25" s="19"/>
      <c r="U25" s="19"/>
      <c r="V25" s="19"/>
      <c r="W25" s="19"/>
      <c r="X25" s="19"/>
      <c r="Y25" s="24"/>
      <c r="Z25" s="19"/>
      <c r="AA25" s="19"/>
      <c r="AB25" s="19"/>
      <c r="AC25" s="19"/>
      <c r="AD25" s="19"/>
      <c r="AE25" s="19"/>
      <c r="AF25" s="19"/>
      <c r="AG25" s="19"/>
    </row>
    <row r="26" spans="1:33" s="21" customFormat="1" ht="15" outlineLevel="1" x14ac:dyDescent="0.25">
      <c r="A26" s="35"/>
      <c r="B26" s="36"/>
      <c r="C26" s="36"/>
      <c r="D26" s="20">
        <v>4</v>
      </c>
      <c r="F26" s="22"/>
      <c r="G26" s="29">
        <v>193</v>
      </c>
      <c r="H26" s="23">
        <f t="shared" si="0"/>
        <v>193</v>
      </c>
      <c r="I26" s="5"/>
      <c r="J26" s="36"/>
      <c r="K26" s="36"/>
      <c r="L26" s="38"/>
      <c r="M26" s="36"/>
      <c r="O26" s="20">
        <v>5</v>
      </c>
      <c r="P26" s="19" t="s">
        <v>38</v>
      </c>
      <c r="Q26" s="19" t="s">
        <v>80</v>
      </c>
      <c r="R26" s="19"/>
      <c r="S26" s="19"/>
      <c r="T26" s="19"/>
      <c r="U26" s="19"/>
      <c r="V26" s="19"/>
      <c r="W26" s="19"/>
      <c r="X26" s="19"/>
      <c r="Y26" s="19"/>
      <c r="Z26" s="24"/>
      <c r="AA26" s="24"/>
      <c r="AB26" s="24"/>
      <c r="AC26" s="19"/>
      <c r="AD26" s="19"/>
      <c r="AE26" s="19"/>
      <c r="AF26" s="19"/>
      <c r="AG26" s="19"/>
    </row>
    <row r="27" spans="1:33" s="21" customFormat="1" ht="15" outlineLevel="1" x14ac:dyDescent="0.25">
      <c r="A27" s="35"/>
      <c r="B27" s="36"/>
      <c r="C27" s="36"/>
      <c r="D27" s="20">
        <v>5</v>
      </c>
      <c r="F27" s="22"/>
      <c r="G27" s="29">
        <v>241</v>
      </c>
      <c r="H27" s="23">
        <f t="shared" si="0"/>
        <v>241</v>
      </c>
      <c r="I27" s="5"/>
      <c r="J27" s="36"/>
      <c r="K27" s="36"/>
      <c r="L27" s="38"/>
      <c r="M27" s="36"/>
      <c r="O27" s="20">
        <v>6</v>
      </c>
      <c r="P27" s="19" t="s">
        <v>40</v>
      </c>
      <c r="Q27" s="19" t="s">
        <v>81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4"/>
      <c r="AC27" s="24"/>
      <c r="AD27" s="24"/>
      <c r="AE27" s="24"/>
      <c r="AF27" s="24"/>
      <c r="AG27" s="19"/>
    </row>
    <row r="28" spans="1:33" s="21" customFormat="1" ht="15" outlineLevel="1" x14ac:dyDescent="0.25">
      <c r="A28" s="35"/>
      <c r="B28" s="36"/>
      <c r="C28" s="36" t="s">
        <v>11</v>
      </c>
      <c r="D28" s="20">
        <v>6</v>
      </c>
      <c r="F28" s="22"/>
      <c r="G28" s="29">
        <v>262</v>
      </c>
      <c r="H28" s="23">
        <f t="shared" si="0"/>
        <v>262</v>
      </c>
      <c r="I28" s="5"/>
      <c r="J28" s="36"/>
      <c r="K28" s="36" t="s">
        <v>21</v>
      </c>
      <c r="L28" s="38">
        <v>1035419959.35</v>
      </c>
      <c r="M28" s="36"/>
      <c r="O28" s="20">
        <v>7</v>
      </c>
      <c r="P28" s="19" t="s">
        <v>42</v>
      </c>
      <c r="Q28" s="19" t="s">
        <v>82</v>
      </c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4"/>
      <c r="AC28" s="24"/>
      <c r="AD28" s="24"/>
      <c r="AE28" s="24"/>
      <c r="AF28" s="24"/>
      <c r="AG28" s="19"/>
    </row>
    <row r="29" spans="1:33" s="21" customFormat="1" ht="15" outlineLevel="1" x14ac:dyDescent="0.25">
      <c r="A29" s="35"/>
      <c r="B29" s="36"/>
      <c r="C29" s="36"/>
      <c r="D29" s="20">
        <v>7</v>
      </c>
      <c r="F29" s="22"/>
      <c r="G29" s="29">
        <v>279</v>
      </c>
      <c r="H29" s="23">
        <f t="shared" si="0"/>
        <v>279</v>
      </c>
      <c r="I29" s="5"/>
      <c r="J29" s="36"/>
      <c r="K29" s="36"/>
      <c r="L29" s="38"/>
      <c r="M29" s="36"/>
      <c r="O29" s="20">
        <v>8</v>
      </c>
      <c r="P29" s="19" t="s">
        <v>41</v>
      </c>
      <c r="Q29" s="19" t="s">
        <v>83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4"/>
      <c r="AD29" s="24"/>
      <c r="AE29" s="24"/>
      <c r="AF29" s="24"/>
      <c r="AG29" s="19"/>
    </row>
    <row r="30" spans="1:33" s="21" customFormat="1" ht="15" outlineLevel="1" x14ac:dyDescent="0.25">
      <c r="A30" s="35"/>
      <c r="B30" s="36"/>
      <c r="C30" s="36"/>
      <c r="D30" s="20">
        <v>8</v>
      </c>
      <c r="F30" s="22"/>
      <c r="G30" s="29">
        <v>213</v>
      </c>
      <c r="H30" s="23">
        <f t="shared" si="0"/>
        <v>213</v>
      </c>
      <c r="I30" s="5"/>
      <c r="J30" s="36"/>
      <c r="K30" s="36"/>
      <c r="L30" s="38"/>
      <c r="M30" s="36"/>
      <c r="O30" s="20">
        <v>9</v>
      </c>
      <c r="P30" s="19" t="s">
        <v>78</v>
      </c>
      <c r="Q30" s="19" t="s">
        <v>80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4"/>
      <c r="AD30" s="24"/>
      <c r="AE30" s="24"/>
      <c r="AF30" s="24"/>
      <c r="AG30" s="19"/>
    </row>
    <row r="31" spans="1:33" s="21" customFormat="1" ht="15" outlineLevel="1" x14ac:dyDescent="0.25">
      <c r="A31" s="35"/>
      <c r="B31" s="36"/>
      <c r="C31" s="36"/>
      <c r="D31" s="20">
        <v>9</v>
      </c>
      <c r="F31" s="22"/>
      <c r="G31" s="29">
        <v>166</v>
      </c>
      <c r="H31" s="23">
        <f t="shared" si="0"/>
        <v>166</v>
      </c>
      <c r="I31" s="5"/>
      <c r="J31" s="36"/>
      <c r="K31" s="36" t="s">
        <v>18</v>
      </c>
      <c r="L31" s="38">
        <v>42274260</v>
      </c>
      <c r="M31" s="36"/>
      <c r="O31" s="20">
        <v>10</v>
      </c>
      <c r="P31" s="19" t="s">
        <v>43</v>
      </c>
      <c r="Q31" s="19" t="s">
        <v>81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24"/>
      <c r="AF31" s="24"/>
      <c r="AG31" s="24"/>
    </row>
    <row r="32" spans="1:33" s="21" customFormat="1" ht="15" outlineLevel="1" x14ac:dyDescent="0.25">
      <c r="A32" s="35"/>
      <c r="B32" s="36"/>
      <c r="C32" s="36" t="s">
        <v>12</v>
      </c>
      <c r="D32" s="20">
        <v>10</v>
      </c>
      <c r="F32" s="22"/>
      <c r="G32" s="29">
        <v>129</v>
      </c>
      <c r="H32" s="23">
        <f t="shared" si="0"/>
        <v>129</v>
      </c>
      <c r="I32" s="5"/>
      <c r="J32" s="36"/>
      <c r="K32" s="36"/>
      <c r="L32" s="38"/>
      <c r="M32" s="36"/>
      <c r="O32" s="20">
        <v>11</v>
      </c>
      <c r="P32" s="19" t="s">
        <v>44</v>
      </c>
      <c r="Q32" s="19" t="s">
        <v>80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4"/>
      <c r="AF32" s="24"/>
      <c r="AG32" s="24"/>
    </row>
    <row r="33" spans="1:33" s="21" customFormat="1" ht="15" outlineLevel="1" x14ac:dyDescent="0.25">
      <c r="A33" s="35"/>
      <c r="B33" s="36"/>
      <c r="C33" s="36"/>
      <c r="D33" s="20">
        <v>11</v>
      </c>
      <c r="F33" s="22"/>
      <c r="G33" s="29">
        <v>55</v>
      </c>
      <c r="H33" s="23">
        <f t="shared" si="0"/>
        <v>55</v>
      </c>
      <c r="I33" s="5"/>
      <c r="J33" s="36"/>
      <c r="K33" s="36"/>
      <c r="L33" s="38"/>
      <c r="M33" s="36"/>
      <c r="O33" s="6"/>
    </row>
    <row r="34" spans="1:33" s="21" customFormat="1" ht="15" customHeight="1" outlineLevel="1" x14ac:dyDescent="0.25">
      <c r="A34" s="35"/>
      <c r="B34" s="36"/>
      <c r="C34" s="36"/>
      <c r="D34" s="20">
        <v>12</v>
      </c>
      <c r="F34" s="22"/>
      <c r="G34" s="22"/>
      <c r="H34" s="23">
        <f t="shared" si="0"/>
        <v>0</v>
      </c>
      <c r="I34" s="5"/>
      <c r="J34" s="36" t="s">
        <v>77</v>
      </c>
      <c r="K34" s="36" t="s">
        <v>22</v>
      </c>
      <c r="L34" s="38">
        <v>780992205</v>
      </c>
      <c r="M34" s="36"/>
      <c r="O34" s="6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s="21" customFormat="1" outlineLevel="1" x14ac:dyDescent="0.25">
      <c r="A35" s="35"/>
      <c r="B35" s="36"/>
      <c r="C35" s="36"/>
      <c r="D35" s="20">
        <v>13</v>
      </c>
      <c r="F35" s="22"/>
      <c r="G35" s="22"/>
      <c r="H35" s="23">
        <f t="shared" si="0"/>
        <v>0</v>
      </c>
      <c r="I35" s="5"/>
      <c r="J35" s="36"/>
      <c r="K35" s="36"/>
      <c r="L35" s="38"/>
      <c r="M35" s="36"/>
      <c r="O35" s="6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s="21" customFormat="1" outlineLevel="1" x14ac:dyDescent="0.25">
      <c r="A36" s="35"/>
      <c r="B36" s="36"/>
      <c r="C36" s="36" t="s">
        <v>13</v>
      </c>
      <c r="D36" s="20">
        <v>21</v>
      </c>
      <c r="F36" s="22"/>
      <c r="G36" s="22"/>
      <c r="H36" s="23">
        <f t="shared" si="0"/>
        <v>0</v>
      </c>
      <c r="I36" s="5"/>
      <c r="J36" s="36"/>
      <c r="K36" s="36"/>
      <c r="L36" s="38"/>
      <c r="M36" s="36"/>
      <c r="O36" s="6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s="21" customFormat="1" outlineLevel="1" x14ac:dyDescent="0.25">
      <c r="A37" s="35"/>
      <c r="B37" s="36"/>
      <c r="C37" s="36"/>
      <c r="D37" s="20">
        <v>22</v>
      </c>
      <c r="F37" s="22"/>
      <c r="G37" s="22"/>
      <c r="H37" s="23">
        <f t="shared" si="0"/>
        <v>0</v>
      </c>
      <c r="I37" s="5"/>
      <c r="J37" s="36"/>
      <c r="K37" s="36" t="s">
        <v>23</v>
      </c>
      <c r="L37" s="38">
        <v>291670344</v>
      </c>
      <c r="M37" s="36"/>
      <c r="O37" s="6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s="21" customFormat="1" outlineLevel="1" x14ac:dyDescent="0.25">
      <c r="A38" s="35"/>
      <c r="B38" s="36"/>
      <c r="C38" s="36"/>
      <c r="D38" s="20">
        <v>23</v>
      </c>
      <c r="F38" s="22"/>
      <c r="G38" s="22"/>
      <c r="H38" s="23">
        <f t="shared" si="0"/>
        <v>0</v>
      </c>
      <c r="I38" s="5"/>
      <c r="J38" s="36"/>
      <c r="K38" s="36"/>
      <c r="L38" s="38"/>
      <c r="M38" s="36"/>
      <c r="O38" s="6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21" customFormat="1" outlineLevel="1" x14ac:dyDescent="0.25">
      <c r="A39" s="35"/>
      <c r="B39" s="36"/>
      <c r="C39" s="36"/>
      <c r="D39" s="20">
        <v>24</v>
      </c>
      <c r="F39" s="22"/>
      <c r="G39" s="22"/>
      <c r="H39" s="23">
        <f t="shared" si="0"/>
        <v>0</v>
      </c>
      <c r="I39" s="5"/>
      <c r="J39" s="36"/>
      <c r="K39" s="36"/>
      <c r="L39" s="38"/>
      <c r="M39" s="36"/>
      <c r="O39" s="6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s="21" customFormat="1" outlineLevel="1" x14ac:dyDescent="0.25">
      <c r="A40" s="35"/>
      <c r="B40" s="36"/>
      <c r="C40" s="36"/>
      <c r="D40" s="20">
        <v>25</v>
      </c>
      <c r="F40" s="22"/>
      <c r="G40" s="22"/>
      <c r="H40" s="23">
        <f t="shared" si="0"/>
        <v>0</v>
      </c>
      <c r="I40" s="5"/>
      <c r="J40" s="36" t="s">
        <v>29</v>
      </c>
      <c r="K40" s="36" t="s">
        <v>95</v>
      </c>
      <c r="L40" s="38">
        <v>223259400</v>
      </c>
      <c r="M40" s="36"/>
      <c r="O40" s="6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21" customFormat="1" outlineLevel="1" x14ac:dyDescent="0.25">
      <c r="A41" s="35"/>
      <c r="B41" s="36"/>
      <c r="C41" s="36"/>
      <c r="D41" s="20">
        <v>26</v>
      </c>
      <c r="F41" s="22"/>
      <c r="G41" s="22"/>
      <c r="H41" s="23">
        <f t="shared" si="0"/>
        <v>0</v>
      </c>
      <c r="I41" s="5"/>
      <c r="J41" s="36"/>
      <c r="K41" s="36"/>
      <c r="L41" s="38"/>
      <c r="M41" s="36"/>
      <c r="O41" s="6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s="21" customFormat="1" outlineLevel="1" x14ac:dyDescent="0.25">
      <c r="A42" s="35"/>
      <c r="B42" s="36"/>
      <c r="C42" s="19" t="s">
        <v>14</v>
      </c>
      <c r="D42" s="20">
        <v>99</v>
      </c>
      <c r="F42" s="22"/>
      <c r="G42" s="22"/>
      <c r="H42" s="23">
        <f t="shared" si="0"/>
        <v>0</v>
      </c>
      <c r="I42" s="5"/>
      <c r="J42" s="36"/>
      <c r="K42" s="36"/>
      <c r="L42" s="38"/>
      <c r="M42" s="36"/>
      <c r="O42" s="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s="21" customFormat="1" x14ac:dyDescent="0.25">
      <c r="A43" s="35"/>
      <c r="B43" s="36"/>
      <c r="C43" s="17" t="s">
        <v>15</v>
      </c>
      <c r="F43" s="25">
        <f>SUM(F22:F35)</f>
        <v>239</v>
      </c>
      <c r="G43" s="25">
        <f>SUM(G22:G35)</f>
        <v>2207</v>
      </c>
      <c r="H43" s="25">
        <f>SUM(H22:H35)</f>
        <v>2446</v>
      </c>
      <c r="I43" s="5"/>
      <c r="K43" s="17" t="s">
        <v>51</v>
      </c>
      <c r="L43" s="25">
        <f>SUM(L22:L42)</f>
        <v>7126125599.25</v>
      </c>
      <c r="M43" s="26"/>
      <c r="O43" s="6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2.75" hidden="1" customHeight="1" outlineLevel="1" x14ac:dyDescent="0.25">
      <c r="A44" s="35">
        <v>2</v>
      </c>
      <c r="B44" s="36" t="s">
        <v>8</v>
      </c>
      <c r="C44" s="19" t="s">
        <v>9</v>
      </c>
      <c r="D44" s="20">
        <v>0</v>
      </c>
      <c r="E44" s="21"/>
      <c r="F44" s="22"/>
      <c r="G44" s="22"/>
      <c r="H44" s="23">
        <f>F44+G44</f>
        <v>0</v>
      </c>
      <c r="J44" s="36" t="s">
        <v>16</v>
      </c>
      <c r="K44" s="36" t="s">
        <v>19</v>
      </c>
      <c r="L44" s="38"/>
      <c r="M44" s="36" t="s">
        <v>62</v>
      </c>
      <c r="N44" s="21"/>
    </row>
    <row r="45" spans="1:33" hidden="1" outlineLevel="1" x14ac:dyDescent="0.25">
      <c r="A45" s="35"/>
      <c r="B45" s="36"/>
      <c r="C45" s="36" t="s">
        <v>10</v>
      </c>
      <c r="D45" s="20">
        <v>1</v>
      </c>
      <c r="E45" s="21"/>
      <c r="F45" s="22"/>
      <c r="G45" s="22"/>
      <c r="H45" s="23">
        <f t="shared" ref="H45:H64" si="1">F45+G45</f>
        <v>0</v>
      </c>
      <c r="J45" s="36"/>
      <c r="K45" s="36"/>
      <c r="L45" s="38"/>
      <c r="M45" s="36"/>
      <c r="N45" s="21"/>
    </row>
    <row r="46" spans="1:33" hidden="1" outlineLevel="1" x14ac:dyDescent="0.25">
      <c r="A46" s="35"/>
      <c r="B46" s="36"/>
      <c r="C46" s="36"/>
      <c r="D46" s="20">
        <v>2</v>
      </c>
      <c r="E46" s="21"/>
      <c r="F46" s="22"/>
      <c r="G46" s="22"/>
      <c r="H46" s="23">
        <f t="shared" si="1"/>
        <v>0</v>
      </c>
      <c r="J46" s="36"/>
      <c r="K46" s="36"/>
      <c r="L46" s="38"/>
      <c r="M46" s="36"/>
      <c r="N46" s="21"/>
    </row>
    <row r="47" spans="1:33" hidden="1" outlineLevel="1" x14ac:dyDescent="0.25">
      <c r="A47" s="35"/>
      <c r="B47" s="36"/>
      <c r="C47" s="36"/>
      <c r="D47" s="20">
        <v>3</v>
      </c>
      <c r="E47" s="21"/>
      <c r="F47" s="22"/>
      <c r="G47" s="22"/>
      <c r="H47" s="23">
        <f t="shared" si="1"/>
        <v>0</v>
      </c>
      <c r="J47" s="36"/>
      <c r="K47" s="36" t="s">
        <v>20</v>
      </c>
      <c r="L47" s="38"/>
      <c r="M47" s="36"/>
      <c r="N47" s="21"/>
    </row>
    <row r="48" spans="1:33" hidden="1" outlineLevel="1" x14ac:dyDescent="0.25">
      <c r="A48" s="35"/>
      <c r="B48" s="36"/>
      <c r="C48" s="36"/>
      <c r="D48" s="20">
        <v>4</v>
      </c>
      <c r="E48" s="21"/>
      <c r="F48" s="22"/>
      <c r="G48" s="22"/>
      <c r="H48" s="23">
        <f t="shared" si="1"/>
        <v>0</v>
      </c>
      <c r="J48" s="36"/>
      <c r="K48" s="36"/>
      <c r="L48" s="38"/>
      <c r="M48" s="36"/>
      <c r="N48" s="21"/>
    </row>
    <row r="49" spans="1:14" hidden="1" outlineLevel="1" x14ac:dyDescent="0.25">
      <c r="A49" s="35"/>
      <c r="B49" s="36"/>
      <c r="C49" s="36"/>
      <c r="D49" s="20">
        <v>5</v>
      </c>
      <c r="E49" s="21"/>
      <c r="F49" s="22"/>
      <c r="G49" s="22"/>
      <c r="H49" s="23">
        <f t="shared" si="1"/>
        <v>0</v>
      </c>
      <c r="J49" s="36"/>
      <c r="K49" s="36"/>
      <c r="L49" s="38"/>
      <c r="M49" s="36"/>
      <c r="N49" s="21"/>
    </row>
    <row r="50" spans="1:14" hidden="1" outlineLevel="1" x14ac:dyDescent="0.25">
      <c r="A50" s="35"/>
      <c r="B50" s="36"/>
      <c r="C50" s="36" t="s">
        <v>11</v>
      </c>
      <c r="D50" s="20">
        <v>6</v>
      </c>
      <c r="E50" s="21"/>
      <c r="F50" s="22"/>
      <c r="G50" s="22"/>
      <c r="H50" s="23">
        <f t="shared" si="1"/>
        <v>0</v>
      </c>
      <c r="J50" s="36"/>
      <c r="K50" s="36" t="s">
        <v>21</v>
      </c>
      <c r="L50" s="38"/>
      <c r="M50" s="36"/>
      <c r="N50" s="21"/>
    </row>
    <row r="51" spans="1:14" hidden="1" outlineLevel="1" x14ac:dyDescent="0.25">
      <c r="A51" s="35"/>
      <c r="B51" s="36"/>
      <c r="C51" s="36"/>
      <c r="D51" s="20">
        <v>7</v>
      </c>
      <c r="E51" s="21"/>
      <c r="F51" s="22"/>
      <c r="G51" s="22"/>
      <c r="H51" s="23">
        <f t="shared" si="1"/>
        <v>0</v>
      </c>
      <c r="J51" s="36"/>
      <c r="K51" s="36"/>
      <c r="L51" s="38"/>
      <c r="M51" s="36"/>
      <c r="N51" s="21"/>
    </row>
    <row r="52" spans="1:14" hidden="1" outlineLevel="1" x14ac:dyDescent="0.25">
      <c r="A52" s="35"/>
      <c r="B52" s="36"/>
      <c r="C52" s="36"/>
      <c r="D52" s="20">
        <v>8</v>
      </c>
      <c r="E52" s="21"/>
      <c r="F52" s="22"/>
      <c r="G52" s="22"/>
      <c r="H52" s="23">
        <f t="shared" si="1"/>
        <v>0</v>
      </c>
      <c r="J52" s="36"/>
      <c r="K52" s="36"/>
      <c r="L52" s="38"/>
      <c r="M52" s="36"/>
      <c r="N52" s="21"/>
    </row>
    <row r="53" spans="1:14" hidden="1" outlineLevel="1" x14ac:dyDescent="0.25">
      <c r="A53" s="35"/>
      <c r="B53" s="36"/>
      <c r="C53" s="36"/>
      <c r="D53" s="20">
        <v>9</v>
      </c>
      <c r="E53" s="21"/>
      <c r="F53" s="22"/>
      <c r="G53" s="22"/>
      <c r="H53" s="23">
        <f t="shared" si="1"/>
        <v>0</v>
      </c>
      <c r="J53" s="36"/>
      <c r="K53" s="36" t="s">
        <v>18</v>
      </c>
      <c r="L53" s="38"/>
      <c r="M53" s="36"/>
      <c r="N53" s="21"/>
    </row>
    <row r="54" spans="1:14" hidden="1" outlineLevel="1" x14ac:dyDescent="0.25">
      <c r="A54" s="35"/>
      <c r="B54" s="36"/>
      <c r="C54" s="36" t="s">
        <v>12</v>
      </c>
      <c r="D54" s="20">
        <v>10</v>
      </c>
      <c r="E54" s="21"/>
      <c r="F54" s="22"/>
      <c r="G54" s="22"/>
      <c r="H54" s="23">
        <f t="shared" si="1"/>
        <v>0</v>
      </c>
      <c r="J54" s="36"/>
      <c r="K54" s="36"/>
      <c r="L54" s="38"/>
      <c r="M54" s="36"/>
      <c r="N54" s="21"/>
    </row>
    <row r="55" spans="1:14" hidden="1" outlineLevel="1" x14ac:dyDescent="0.25">
      <c r="A55" s="35"/>
      <c r="B55" s="36"/>
      <c r="C55" s="36"/>
      <c r="D55" s="20">
        <v>11</v>
      </c>
      <c r="E55" s="21"/>
      <c r="F55" s="22"/>
      <c r="G55" s="22"/>
      <c r="H55" s="23">
        <f t="shared" si="1"/>
        <v>0</v>
      </c>
      <c r="J55" s="36"/>
      <c r="K55" s="36"/>
      <c r="L55" s="38"/>
      <c r="M55" s="36"/>
      <c r="N55" s="21"/>
    </row>
    <row r="56" spans="1:14" hidden="1" outlineLevel="1" x14ac:dyDescent="0.25">
      <c r="A56" s="35"/>
      <c r="B56" s="36"/>
      <c r="C56" s="36"/>
      <c r="D56" s="20">
        <v>12</v>
      </c>
      <c r="E56" s="21"/>
      <c r="F56" s="22"/>
      <c r="G56" s="22"/>
      <c r="H56" s="23">
        <f t="shared" si="1"/>
        <v>0</v>
      </c>
      <c r="J56" s="36" t="s">
        <v>17</v>
      </c>
      <c r="K56" s="36" t="s">
        <v>22</v>
      </c>
      <c r="L56" s="38"/>
      <c r="M56" s="36"/>
      <c r="N56" s="21"/>
    </row>
    <row r="57" spans="1:14" hidden="1" outlineLevel="1" x14ac:dyDescent="0.25">
      <c r="A57" s="35"/>
      <c r="B57" s="36"/>
      <c r="C57" s="36"/>
      <c r="D57" s="20">
        <v>13</v>
      </c>
      <c r="E57" s="21"/>
      <c r="F57" s="22"/>
      <c r="G57" s="22"/>
      <c r="H57" s="23">
        <f t="shared" si="1"/>
        <v>0</v>
      </c>
      <c r="J57" s="36"/>
      <c r="K57" s="36"/>
      <c r="L57" s="38"/>
      <c r="M57" s="36"/>
      <c r="N57" s="21"/>
    </row>
    <row r="58" spans="1:14" hidden="1" outlineLevel="1" x14ac:dyDescent="0.25">
      <c r="A58" s="35"/>
      <c r="B58" s="36"/>
      <c r="C58" s="36" t="s">
        <v>13</v>
      </c>
      <c r="D58" s="20">
        <v>21</v>
      </c>
      <c r="E58" s="21"/>
      <c r="F58" s="22"/>
      <c r="G58" s="22"/>
      <c r="H58" s="23">
        <f t="shared" si="1"/>
        <v>0</v>
      </c>
      <c r="J58" s="36"/>
      <c r="K58" s="36"/>
      <c r="L58" s="38"/>
      <c r="M58" s="36"/>
      <c r="N58" s="21"/>
    </row>
    <row r="59" spans="1:14" hidden="1" outlineLevel="1" x14ac:dyDescent="0.25">
      <c r="A59" s="35"/>
      <c r="B59" s="36"/>
      <c r="C59" s="36"/>
      <c r="D59" s="20">
        <v>22</v>
      </c>
      <c r="E59" s="21"/>
      <c r="F59" s="22"/>
      <c r="G59" s="22"/>
      <c r="H59" s="23">
        <f t="shared" si="1"/>
        <v>0</v>
      </c>
      <c r="J59" s="36"/>
      <c r="K59" s="36" t="s">
        <v>23</v>
      </c>
      <c r="L59" s="38"/>
      <c r="M59" s="36"/>
      <c r="N59" s="21"/>
    </row>
    <row r="60" spans="1:14" hidden="1" outlineLevel="1" x14ac:dyDescent="0.25">
      <c r="A60" s="35"/>
      <c r="B60" s="36"/>
      <c r="C60" s="36"/>
      <c r="D60" s="20">
        <v>23</v>
      </c>
      <c r="E60" s="21"/>
      <c r="F60" s="22"/>
      <c r="G60" s="22"/>
      <c r="H60" s="23">
        <f t="shared" si="1"/>
        <v>0</v>
      </c>
      <c r="J60" s="36"/>
      <c r="K60" s="36"/>
      <c r="L60" s="38"/>
      <c r="M60" s="36"/>
      <c r="N60" s="21"/>
    </row>
    <row r="61" spans="1:14" hidden="1" outlineLevel="1" x14ac:dyDescent="0.25">
      <c r="A61" s="35"/>
      <c r="B61" s="36"/>
      <c r="C61" s="36"/>
      <c r="D61" s="20">
        <v>24</v>
      </c>
      <c r="E61" s="21"/>
      <c r="F61" s="22"/>
      <c r="G61" s="22"/>
      <c r="H61" s="23">
        <f t="shared" si="1"/>
        <v>0</v>
      </c>
      <c r="J61" s="36"/>
      <c r="K61" s="36"/>
      <c r="L61" s="38"/>
      <c r="M61" s="36"/>
      <c r="N61" s="21"/>
    </row>
    <row r="62" spans="1:14" hidden="1" outlineLevel="1" x14ac:dyDescent="0.25">
      <c r="A62" s="35"/>
      <c r="B62" s="36"/>
      <c r="C62" s="36"/>
      <c r="D62" s="20">
        <v>25</v>
      </c>
      <c r="E62" s="21"/>
      <c r="F62" s="22"/>
      <c r="G62" s="22"/>
      <c r="H62" s="23">
        <f t="shared" si="1"/>
        <v>0</v>
      </c>
      <c r="J62" s="36" t="s">
        <v>29</v>
      </c>
      <c r="K62" s="36" t="s">
        <v>28</v>
      </c>
      <c r="L62" s="38"/>
      <c r="M62" s="36"/>
      <c r="N62" s="21"/>
    </row>
    <row r="63" spans="1:14" hidden="1" outlineLevel="1" x14ac:dyDescent="0.25">
      <c r="A63" s="35"/>
      <c r="B63" s="36"/>
      <c r="C63" s="36"/>
      <c r="D63" s="20">
        <v>26</v>
      </c>
      <c r="E63" s="21"/>
      <c r="F63" s="22"/>
      <c r="G63" s="22"/>
      <c r="H63" s="23">
        <f t="shared" si="1"/>
        <v>0</v>
      </c>
      <c r="J63" s="36"/>
      <c r="K63" s="36"/>
      <c r="L63" s="38"/>
      <c r="M63" s="36"/>
      <c r="N63" s="21"/>
    </row>
    <row r="64" spans="1:14" hidden="1" outlineLevel="1" x14ac:dyDescent="0.25">
      <c r="A64" s="35"/>
      <c r="B64" s="36"/>
      <c r="C64" s="19" t="s">
        <v>14</v>
      </c>
      <c r="D64" s="20">
        <v>99</v>
      </c>
      <c r="E64" s="21"/>
      <c r="F64" s="22"/>
      <c r="G64" s="22"/>
      <c r="H64" s="23">
        <f t="shared" si="1"/>
        <v>0</v>
      </c>
      <c r="J64" s="36"/>
      <c r="K64" s="36"/>
      <c r="L64" s="38"/>
      <c r="M64" s="36"/>
      <c r="N64" s="21"/>
    </row>
    <row r="65" spans="1:14" collapsed="1" x14ac:dyDescent="0.25">
      <c r="A65" s="35"/>
      <c r="B65" s="36"/>
      <c r="C65" s="17" t="s">
        <v>15</v>
      </c>
      <c r="D65" s="21"/>
      <c r="E65" s="21"/>
      <c r="F65" s="25">
        <f>SUM(F44:F57)</f>
        <v>0</v>
      </c>
      <c r="G65" s="25">
        <f>SUM(G44:G57)</f>
        <v>0</v>
      </c>
      <c r="H65" s="25">
        <f>SUM(H44:H57)</f>
        <v>0</v>
      </c>
      <c r="J65" s="21"/>
      <c r="K65" s="17" t="s">
        <v>51</v>
      </c>
      <c r="L65" s="25">
        <f>SUM(L44:L64)</f>
        <v>0</v>
      </c>
      <c r="M65" s="21"/>
      <c r="N65" s="21"/>
    </row>
    <row r="66" spans="1:14" ht="12.75" hidden="1" customHeight="1" outlineLevel="1" x14ac:dyDescent="0.25">
      <c r="A66" s="35">
        <v>3</v>
      </c>
      <c r="B66" s="36" t="s">
        <v>8</v>
      </c>
      <c r="C66" s="19" t="s">
        <v>9</v>
      </c>
      <c r="D66" s="20">
        <v>0</v>
      </c>
      <c r="E66" s="21"/>
      <c r="F66" s="22"/>
      <c r="G66" s="22"/>
      <c r="H66" s="23">
        <f>F66+G66</f>
        <v>0</v>
      </c>
      <c r="J66" s="36" t="s">
        <v>16</v>
      </c>
      <c r="K66" s="36" t="s">
        <v>19</v>
      </c>
      <c r="L66" s="38"/>
      <c r="M66" s="36" t="s">
        <v>62</v>
      </c>
      <c r="N66" s="21"/>
    </row>
    <row r="67" spans="1:14" hidden="1" outlineLevel="1" x14ac:dyDescent="0.25">
      <c r="A67" s="35"/>
      <c r="B67" s="36"/>
      <c r="C67" s="36" t="s">
        <v>10</v>
      </c>
      <c r="D67" s="20">
        <v>1</v>
      </c>
      <c r="E67" s="21"/>
      <c r="F67" s="22"/>
      <c r="G67" s="22"/>
      <c r="H67" s="23">
        <f t="shared" ref="H67:H86" si="2">F67+G67</f>
        <v>0</v>
      </c>
      <c r="J67" s="36"/>
      <c r="K67" s="36"/>
      <c r="L67" s="38"/>
      <c r="M67" s="36"/>
      <c r="N67" s="21"/>
    </row>
    <row r="68" spans="1:14" hidden="1" outlineLevel="1" x14ac:dyDescent="0.25">
      <c r="A68" s="35"/>
      <c r="B68" s="36"/>
      <c r="C68" s="36"/>
      <c r="D68" s="20">
        <v>2</v>
      </c>
      <c r="E68" s="21"/>
      <c r="F68" s="22"/>
      <c r="G68" s="22"/>
      <c r="H68" s="23">
        <f t="shared" si="2"/>
        <v>0</v>
      </c>
      <c r="J68" s="36"/>
      <c r="K68" s="36"/>
      <c r="L68" s="38"/>
      <c r="M68" s="36"/>
      <c r="N68" s="21"/>
    </row>
    <row r="69" spans="1:14" hidden="1" outlineLevel="1" x14ac:dyDescent="0.25">
      <c r="A69" s="35"/>
      <c r="B69" s="36"/>
      <c r="C69" s="36"/>
      <c r="D69" s="20">
        <v>3</v>
      </c>
      <c r="E69" s="21"/>
      <c r="F69" s="22"/>
      <c r="G69" s="22"/>
      <c r="H69" s="23">
        <f t="shared" si="2"/>
        <v>0</v>
      </c>
      <c r="J69" s="36"/>
      <c r="K69" s="36" t="s">
        <v>20</v>
      </c>
      <c r="L69" s="38"/>
      <c r="M69" s="36"/>
      <c r="N69" s="21"/>
    </row>
    <row r="70" spans="1:14" hidden="1" outlineLevel="1" x14ac:dyDescent="0.25">
      <c r="A70" s="35"/>
      <c r="B70" s="36"/>
      <c r="C70" s="36"/>
      <c r="D70" s="20">
        <v>4</v>
      </c>
      <c r="E70" s="21"/>
      <c r="F70" s="22"/>
      <c r="G70" s="22"/>
      <c r="H70" s="23">
        <f t="shared" si="2"/>
        <v>0</v>
      </c>
      <c r="J70" s="36"/>
      <c r="K70" s="36"/>
      <c r="L70" s="38"/>
      <c r="M70" s="36"/>
      <c r="N70" s="21"/>
    </row>
    <row r="71" spans="1:14" hidden="1" outlineLevel="1" x14ac:dyDescent="0.25">
      <c r="A71" s="35"/>
      <c r="B71" s="36"/>
      <c r="C71" s="36"/>
      <c r="D71" s="20">
        <v>5</v>
      </c>
      <c r="E71" s="21"/>
      <c r="F71" s="22"/>
      <c r="G71" s="22"/>
      <c r="H71" s="23">
        <f t="shared" si="2"/>
        <v>0</v>
      </c>
      <c r="J71" s="36"/>
      <c r="K71" s="36"/>
      <c r="L71" s="38"/>
      <c r="M71" s="36"/>
      <c r="N71" s="21"/>
    </row>
    <row r="72" spans="1:14" hidden="1" outlineLevel="1" x14ac:dyDescent="0.25">
      <c r="A72" s="35"/>
      <c r="B72" s="36"/>
      <c r="C72" s="36" t="s">
        <v>11</v>
      </c>
      <c r="D72" s="20">
        <v>6</v>
      </c>
      <c r="E72" s="21"/>
      <c r="F72" s="22"/>
      <c r="G72" s="22"/>
      <c r="H72" s="23">
        <f t="shared" si="2"/>
        <v>0</v>
      </c>
      <c r="J72" s="36"/>
      <c r="K72" s="36" t="s">
        <v>21</v>
      </c>
      <c r="L72" s="38"/>
      <c r="M72" s="36"/>
      <c r="N72" s="21"/>
    </row>
    <row r="73" spans="1:14" hidden="1" outlineLevel="1" x14ac:dyDescent="0.25">
      <c r="A73" s="35"/>
      <c r="B73" s="36"/>
      <c r="C73" s="36"/>
      <c r="D73" s="20">
        <v>7</v>
      </c>
      <c r="E73" s="21"/>
      <c r="F73" s="22"/>
      <c r="G73" s="22"/>
      <c r="H73" s="23">
        <f t="shared" si="2"/>
        <v>0</v>
      </c>
      <c r="J73" s="36"/>
      <c r="K73" s="36"/>
      <c r="L73" s="38"/>
      <c r="M73" s="36"/>
      <c r="N73" s="21"/>
    </row>
    <row r="74" spans="1:14" hidden="1" outlineLevel="1" x14ac:dyDescent="0.25">
      <c r="A74" s="35"/>
      <c r="B74" s="36"/>
      <c r="C74" s="36"/>
      <c r="D74" s="20">
        <v>8</v>
      </c>
      <c r="E74" s="21"/>
      <c r="F74" s="22"/>
      <c r="G74" s="22"/>
      <c r="H74" s="23">
        <f t="shared" si="2"/>
        <v>0</v>
      </c>
      <c r="J74" s="36"/>
      <c r="K74" s="36"/>
      <c r="L74" s="38"/>
      <c r="M74" s="36"/>
      <c r="N74" s="21"/>
    </row>
    <row r="75" spans="1:14" hidden="1" outlineLevel="1" x14ac:dyDescent="0.25">
      <c r="A75" s="35"/>
      <c r="B75" s="36"/>
      <c r="C75" s="36"/>
      <c r="D75" s="20">
        <v>9</v>
      </c>
      <c r="E75" s="21"/>
      <c r="F75" s="22"/>
      <c r="G75" s="22"/>
      <c r="H75" s="23">
        <f t="shared" si="2"/>
        <v>0</v>
      </c>
      <c r="J75" s="36"/>
      <c r="K75" s="36" t="s">
        <v>18</v>
      </c>
      <c r="L75" s="38"/>
      <c r="M75" s="36"/>
      <c r="N75" s="21"/>
    </row>
    <row r="76" spans="1:14" hidden="1" outlineLevel="1" x14ac:dyDescent="0.25">
      <c r="A76" s="35"/>
      <c r="B76" s="36"/>
      <c r="C76" s="36" t="s">
        <v>12</v>
      </c>
      <c r="D76" s="20">
        <v>10</v>
      </c>
      <c r="E76" s="21"/>
      <c r="F76" s="22"/>
      <c r="G76" s="22"/>
      <c r="H76" s="23">
        <f t="shared" si="2"/>
        <v>0</v>
      </c>
      <c r="J76" s="36"/>
      <c r="K76" s="36"/>
      <c r="L76" s="38"/>
      <c r="M76" s="36"/>
      <c r="N76" s="21"/>
    </row>
    <row r="77" spans="1:14" hidden="1" outlineLevel="1" x14ac:dyDescent="0.25">
      <c r="A77" s="35"/>
      <c r="B77" s="36"/>
      <c r="C77" s="36"/>
      <c r="D77" s="20">
        <v>11</v>
      </c>
      <c r="E77" s="21"/>
      <c r="F77" s="22"/>
      <c r="G77" s="22"/>
      <c r="H77" s="23">
        <f t="shared" si="2"/>
        <v>0</v>
      </c>
      <c r="J77" s="36"/>
      <c r="K77" s="36"/>
      <c r="L77" s="38"/>
      <c r="M77" s="36"/>
      <c r="N77" s="21"/>
    </row>
    <row r="78" spans="1:14" hidden="1" outlineLevel="1" x14ac:dyDescent="0.25">
      <c r="A78" s="35"/>
      <c r="B78" s="36"/>
      <c r="C78" s="36"/>
      <c r="D78" s="20">
        <v>12</v>
      </c>
      <c r="E78" s="21"/>
      <c r="F78" s="22"/>
      <c r="G78" s="22"/>
      <c r="H78" s="23">
        <f t="shared" si="2"/>
        <v>0</v>
      </c>
      <c r="J78" s="36" t="s">
        <v>17</v>
      </c>
      <c r="K78" s="36" t="s">
        <v>22</v>
      </c>
      <c r="L78" s="38"/>
      <c r="M78" s="36"/>
      <c r="N78" s="21"/>
    </row>
    <row r="79" spans="1:14" hidden="1" outlineLevel="1" x14ac:dyDescent="0.25">
      <c r="A79" s="35"/>
      <c r="B79" s="36"/>
      <c r="C79" s="36"/>
      <c r="D79" s="20">
        <v>13</v>
      </c>
      <c r="E79" s="21"/>
      <c r="F79" s="22"/>
      <c r="G79" s="22"/>
      <c r="H79" s="23">
        <f t="shared" si="2"/>
        <v>0</v>
      </c>
      <c r="J79" s="36"/>
      <c r="K79" s="36"/>
      <c r="L79" s="38"/>
      <c r="M79" s="36"/>
      <c r="N79" s="21"/>
    </row>
    <row r="80" spans="1:14" hidden="1" outlineLevel="1" x14ac:dyDescent="0.25">
      <c r="A80" s="35"/>
      <c r="B80" s="36"/>
      <c r="C80" s="36" t="s">
        <v>13</v>
      </c>
      <c r="D80" s="20">
        <v>21</v>
      </c>
      <c r="E80" s="21"/>
      <c r="F80" s="22"/>
      <c r="G80" s="22"/>
      <c r="H80" s="23">
        <f t="shared" si="2"/>
        <v>0</v>
      </c>
      <c r="J80" s="36"/>
      <c r="K80" s="36"/>
      <c r="L80" s="38"/>
      <c r="M80" s="36"/>
      <c r="N80" s="21"/>
    </row>
    <row r="81" spans="1:14" hidden="1" outlineLevel="1" x14ac:dyDescent="0.25">
      <c r="A81" s="35"/>
      <c r="B81" s="36"/>
      <c r="C81" s="36"/>
      <c r="D81" s="20">
        <v>22</v>
      </c>
      <c r="E81" s="21"/>
      <c r="F81" s="22"/>
      <c r="G81" s="22"/>
      <c r="H81" s="23">
        <f t="shared" si="2"/>
        <v>0</v>
      </c>
      <c r="J81" s="36"/>
      <c r="K81" s="36" t="s">
        <v>23</v>
      </c>
      <c r="L81" s="38"/>
      <c r="M81" s="36"/>
      <c r="N81" s="21"/>
    </row>
    <row r="82" spans="1:14" hidden="1" outlineLevel="1" x14ac:dyDescent="0.25">
      <c r="A82" s="35"/>
      <c r="B82" s="36"/>
      <c r="C82" s="36"/>
      <c r="D82" s="20">
        <v>23</v>
      </c>
      <c r="E82" s="21"/>
      <c r="F82" s="22"/>
      <c r="G82" s="22"/>
      <c r="H82" s="23">
        <f t="shared" si="2"/>
        <v>0</v>
      </c>
      <c r="J82" s="36"/>
      <c r="K82" s="36"/>
      <c r="L82" s="38"/>
      <c r="M82" s="36"/>
      <c r="N82" s="21"/>
    </row>
    <row r="83" spans="1:14" hidden="1" outlineLevel="1" x14ac:dyDescent="0.25">
      <c r="A83" s="35"/>
      <c r="B83" s="36"/>
      <c r="C83" s="36"/>
      <c r="D83" s="20">
        <v>24</v>
      </c>
      <c r="E83" s="21"/>
      <c r="F83" s="22"/>
      <c r="G83" s="22"/>
      <c r="H83" s="23">
        <f t="shared" si="2"/>
        <v>0</v>
      </c>
      <c r="J83" s="36"/>
      <c r="K83" s="36"/>
      <c r="L83" s="38"/>
      <c r="M83" s="36"/>
      <c r="N83" s="21"/>
    </row>
    <row r="84" spans="1:14" hidden="1" outlineLevel="1" x14ac:dyDescent="0.25">
      <c r="A84" s="35"/>
      <c r="B84" s="36"/>
      <c r="C84" s="36"/>
      <c r="D84" s="20">
        <v>25</v>
      </c>
      <c r="E84" s="21"/>
      <c r="F84" s="22"/>
      <c r="G84" s="22"/>
      <c r="H84" s="23">
        <f t="shared" si="2"/>
        <v>0</v>
      </c>
      <c r="J84" s="36" t="s">
        <v>29</v>
      </c>
      <c r="K84" s="36" t="s">
        <v>28</v>
      </c>
      <c r="L84" s="38"/>
      <c r="M84" s="36"/>
      <c r="N84" s="21"/>
    </row>
    <row r="85" spans="1:14" hidden="1" outlineLevel="1" x14ac:dyDescent="0.25">
      <c r="A85" s="35"/>
      <c r="B85" s="36"/>
      <c r="C85" s="36"/>
      <c r="D85" s="20">
        <v>26</v>
      </c>
      <c r="E85" s="21"/>
      <c r="F85" s="22"/>
      <c r="G85" s="22"/>
      <c r="H85" s="23">
        <f t="shared" si="2"/>
        <v>0</v>
      </c>
      <c r="J85" s="36"/>
      <c r="K85" s="36"/>
      <c r="L85" s="38"/>
      <c r="M85" s="36"/>
      <c r="N85" s="21"/>
    </row>
    <row r="86" spans="1:14" hidden="1" outlineLevel="1" x14ac:dyDescent="0.25">
      <c r="A86" s="35"/>
      <c r="B86" s="36"/>
      <c r="C86" s="19" t="s">
        <v>14</v>
      </c>
      <c r="D86" s="20">
        <v>99</v>
      </c>
      <c r="E86" s="21"/>
      <c r="F86" s="22"/>
      <c r="G86" s="22"/>
      <c r="H86" s="23">
        <f t="shared" si="2"/>
        <v>0</v>
      </c>
      <c r="J86" s="36"/>
      <c r="K86" s="36"/>
      <c r="L86" s="38"/>
      <c r="M86" s="36"/>
      <c r="N86" s="21"/>
    </row>
    <row r="87" spans="1:14" collapsed="1" x14ac:dyDescent="0.25">
      <c r="A87" s="35"/>
      <c r="B87" s="36"/>
      <c r="C87" s="17" t="s">
        <v>15</v>
      </c>
      <c r="D87" s="21"/>
      <c r="E87" s="21"/>
      <c r="F87" s="25">
        <f>SUM(F66:F79)</f>
        <v>0</v>
      </c>
      <c r="G87" s="25">
        <f>SUM(G66:G79)</f>
        <v>0</v>
      </c>
      <c r="H87" s="25">
        <f>SUM(H66:H79)</f>
        <v>0</v>
      </c>
      <c r="J87" s="21"/>
      <c r="K87" s="17" t="s">
        <v>51</v>
      </c>
      <c r="L87" s="25">
        <f>SUM(L66:L86)</f>
        <v>0</v>
      </c>
      <c r="M87" s="26"/>
      <c r="N87" s="21"/>
    </row>
  </sheetData>
  <mergeCells count="79">
    <mergeCell ref="A66:A87"/>
    <mergeCell ref="B66:B87"/>
    <mergeCell ref="J66:J77"/>
    <mergeCell ref="K66:K68"/>
    <mergeCell ref="L66:L68"/>
    <mergeCell ref="C76:C79"/>
    <mergeCell ref="J78:J83"/>
    <mergeCell ref="K78:K80"/>
    <mergeCell ref="L78:L80"/>
    <mergeCell ref="C80:C85"/>
    <mergeCell ref="K81:K83"/>
    <mergeCell ref="L81:L83"/>
    <mergeCell ref="J84:J86"/>
    <mergeCell ref="K84:K86"/>
    <mergeCell ref="L84:L86"/>
    <mergeCell ref="K72:K74"/>
    <mergeCell ref="M66:M86"/>
    <mergeCell ref="C67:C71"/>
    <mergeCell ref="K69:K71"/>
    <mergeCell ref="L69:L71"/>
    <mergeCell ref="C72:C75"/>
    <mergeCell ref="L72:L74"/>
    <mergeCell ref="K75:K77"/>
    <mergeCell ref="L75:L77"/>
    <mergeCell ref="M44:M64"/>
    <mergeCell ref="C45:C49"/>
    <mergeCell ref="K47:K49"/>
    <mergeCell ref="L47:L49"/>
    <mergeCell ref="C50:C53"/>
    <mergeCell ref="K50:K52"/>
    <mergeCell ref="L50:L52"/>
    <mergeCell ref="K53:K55"/>
    <mergeCell ref="L53:L55"/>
    <mergeCell ref="C54:C57"/>
    <mergeCell ref="J56:J61"/>
    <mergeCell ref="K56:K58"/>
    <mergeCell ref="L56:L58"/>
    <mergeCell ref="C58:C63"/>
    <mergeCell ref="K59:K61"/>
    <mergeCell ref="L59:L61"/>
    <mergeCell ref="A44:A65"/>
    <mergeCell ref="B44:B65"/>
    <mergeCell ref="J44:J55"/>
    <mergeCell ref="K44:K46"/>
    <mergeCell ref="L44:L46"/>
    <mergeCell ref="J62:J64"/>
    <mergeCell ref="K62:K64"/>
    <mergeCell ref="L62:L64"/>
    <mergeCell ref="C28:C31"/>
    <mergeCell ref="K28:K30"/>
    <mergeCell ref="L28:L30"/>
    <mergeCell ref="K31:K33"/>
    <mergeCell ref="L31:L33"/>
    <mergeCell ref="C32:C35"/>
    <mergeCell ref="J34:J39"/>
    <mergeCell ref="K34:K36"/>
    <mergeCell ref="L34:L36"/>
    <mergeCell ref="C36:C41"/>
    <mergeCell ref="K37:K39"/>
    <mergeCell ref="L37:L39"/>
    <mergeCell ref="J40:J42"/>
    <mergeCell ref="K40:K42"/>
    <mergeCell ref="L40:L42"/>
    <mergeCell ref="AD20:AG20"/>
    <mergeCell ref="A22:A43"/>
    <mergeCell ref="B22:B43"/>
    <mergeCell ref="J22:J33"/>
    <mergeCell ref="K22:K24"/>
    <mergeCell ref="L22:L24"/>
    <mergeCell ref="M22:M42"/>
    <mergeCell ref="C23:C27"/>
    <mergeCell ref="K25:K27"/>
    <mergeCell ref="L25:L27"/>
    <mergeCell ref="F20:H20"/>
    <mergeCell ref="J20:M20"/>
    <mergeCell ref="O20:P20"/>
    <mergeCell ref="R20:U20"/>
    <mergeCell ref="V20:Y20"/>
    <mergeCell ref="Z20:AC20"/>
  </mergeCells>
  <dataValidations count="1">
    <dataValidation type="list" allowBlank="1" showInputMessage="1" showErrorMessage="1" sqref="M22:M42 M66:M86 M44:M64">
      <formula1>$P$7:$P$18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7"/>
  <sheetViews>
    <sheetView showGridLines="0" zoomScaleNormal="100" workbookViewId="0">
      <pane xSplit="4" ySplit="21" topLeftCell="E65" activePane="bottomRight" state="frozen"/>
      <selection pane="topRight" activeCell="E1" sqref="E1"/>
      <selection pane="bottomLeft" activeCell="A19" sqref="A19"/>
      <selection pane="bottomRight" activeCell="B22" sqref="B22:B43"/>
    </sheetView>
  </sheetViews>
  <sheetFormatPr baseColWidth="10" defaultColWidth="11.42578125" defaultRowHeight="12.75" outlineLevelRow="1" outlineLevelCol="1" x14ac:dyDescent="0.25"/>
  <cols>
    <col min="1" max="1" width="5" style="3" bestFit="1" customWidth="1"/>
    <col min="2" max="2" width="36.28515625" style="3" customWidth="1"/>
    <col min="3" max="3" width="18.7109375" style="5" customWidth="1" outlineLevel="1"/>
    <col min="4" max="4" width="8.85546875" style="6" customWidth="1" outlineLevel="1"/>
    <col min="5" max="5" width="2.7109375" style="5" customWidth="1" outlineLevel="1"/>
    <col min="6" max="6" width="8.85546875" style="5" customWidth="1" outlineLevel="1"/>
    <col min="7" max="7" width="9.42578125" style="5" customWidth="1" outlineLevel="1"/>
    <col min="8" max="8" width="11.7109375" style="5" customWidth="1" outlineLevel="1"/>
    <col min="9" max="9" width="8.28515625" style="5" customWidth="1"/>
    <col min="10" max="10" width="18.42578125" style="5" customWidth="1" outlineLevel="1"/>
    <col min="11" max="11" width="36.7109375" style="5" customWidth="1" outlineLevel="1"/>
    <col min="12" max="12" width="15.85546875" style="5" customWidth="1" outlineLevel="1"/>
    <col min="13" max="13" width="16.42578125" style="5" customWidth="1" outlineLevel="1"/>
    <col min="14" max="14" width="4.28515625" style="5" customWidth="1"/>
    <col min="15" max="15" width="5.28515625" style="6" customWidth="1" outlineLevel="1"/>
    <col min="16" max="16" width="53" style="5" customWidth="1" outlineLevel="1"/>
    <col min="17" max="17" width="31.7109375" style="5" customWidth="1" outlineLevel="1"/>
    <col min="18" max="33" width="2.7109375" style="5" customWidth="1" outlineLevel="1"/>
    <col min="34" max="34" width="3.140625" style="5" customWidth="1"/>
    <col min="35" max="16384" width="11.42578125" style="5"/>
  </cols>
  <sheetData>
    <row r="1" spans="1:35" x14ac:dyDescent="0.25">
      <c r="B1" s="4" t="s">
        <v>25</v>
      </c>
      <c r="G1" s="31"/>
      <c r="H1" s="31"/>
    </row>
    <row r="2" spans="1:35" ht="15" x14ac:dyDescent="0.25">
      <c r="B2" s="7" t="s">
        <v>0</v>
      </c>
      <c r="C2" s="28" t="s">
        <v>79</v>
      </c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 t="s">
        <v>97</v>
      </c>
      <c r="R2" s="51" t="s">
        <v>97</v>
      </c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35" ht="15" x14ac:dyDescent="0.25">
      <c r="B3" s="7" t="s">
        <v>1</v>
      </c>
      <c r="C3" s="27">
        <v>45258</v>
      </c>
      <c r="F3" s="50"/>
      <c r="G3" s="52"/>
      <c r="H3" s="53"/>
      <c r="I3" s="50"/>
      <c r="J3" s="50"/>
      <c r="K3" s="50"/>
      <c r="L3" s="50"/>
      <c r="M3" s="50"/>
      <c r="N3" s="50"/>
      <c r="O3" s="54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5" ht="15" x14ac:dyDescent="0.25">
      <c r="B4" s="7"/>
      <c r="G4"/>
      <c r="H4" s="32"/>
    </row>
    <row r="5" spans="1:35" ht="15" x14ac:dyDescent="0.25">
      <c r="A5" s="8"/>
      <c r="B5" s="9" t="s">
        <v>45</v>
      </c>
      <c r="G5"/>
      <c r="H5" s="32"/>
    </row>
    <row r="6" spans="1:35" hidden="1" outlineLevel="1" x14ac:dyDescent="0.2">
      <c r="A6" s="10">
        <v>1</v>
      </c>
      <c r="B6" s="11" t="s">
        <v>52</v>
      </c>
      <c r="G6" s="30" t="s">
        <v>85</v>
      </c>
      <c r="H6" s="30">
        <f>SUM(H2:H5)</f>
        <v>0</v>
      </c>
    </row>
    <row r="7" spans="1:35" hidden="1" outlineLevel="1" x14ac:dyDescent="0.25">
      <c r="A7" s="10">
        <v>2</v>
      </c>
      <c r="B7" s="11" t="s">
        <v>53</v>
      </c>
      <c r="P7" s="2" t="s">
        <v>62</v>
      </c>
    </row>
    <row r="8" spans="1:35" hidden="1" outlineLevel="1" x14ac:dyDescent="0.25">
      <c r="A8" s="10">
        <v>3</v>
      </c>
      <c r="B8" s="11" t="s">
        <v>58</v>
      </c>
      <c r="P8" s="2" t="s">
        <v>63</v>
      </c>
    </row>
    <row r="9" spans="1:35" hidden="1" outlineLevel="1" x14ac:dyDescent="0.25">
      <c r="A9" s="10">
        <v>4</v>
      </c>
      <c r="B9" s="11" t="s">
        <v>59</v>
      </c>
      <c r="P9" s="2" t="s">
        <v>64</v>
      </c>
    </row>
    <row r="10" spans="1:35" hidden="1" outlineLevel="1" x14ac:dyDescent="0.25">
      <c r="A10" s="10">
        <v>5</v>
      </c>
      <c r="B10" s="11" t="s">
        <v>54</v>
      </c>
      <c r="P10" s="2" t="s">
        <v>65</v>
      </c>
    </row>
    <row r="11" spans="1:35" hidden="1" outlineLevel="1" x14ac:dyDescent="0.25">
      <c r="A11" s="10">
        <v>6</v>
      </c>
      <c r="B11" s="11" t="s">
        <v>60</v>
      </c>
      <c r="P11" s="2" t="s">
        <v>66</v>
      </c>
    </row>
    <row r="12" spans="1:35" hidden="1" outlineLevel="1" x14ac:dyDescent="0.25">
      <c r="A12" s="10">
        <v>7</v>
      </c>
      <c r="B12" s="11" t="s">
        <v>61</v>
      </c>
      <c r="P12" s="2" t="s">
        <v>67</v>
      </c>
    </row>
    <row r="13" spans="1:35" hidden="1" outlineLevel="1" x14ac:dyDescent="0.25">
      <c r="A13" s="10">
        <v>8</v>
      </c>
      <c r="B13" s="11" t="s">
        <v>55</v>
      </c>
      <c r="P13" s="2" t="s">
        <v>68</v>
      </c>
    </row>
    <row r="14" spans="1:35" hidden="1" outlineLevel="1" x14ac:dyDescent="0.25">
      <c r="A14" s="10">
        <v>9</v>
      </c>
      <c r="B14" s="11" t="s">
        <v>56</v>
      </c>
      <c r="P14" s="2" t="s">
        <v>69</v>
      </c>
    </row>
    <row r="15" spans="1:35" hidden="1" outlineLevel="1" x14ac:dyDescent="0.25">
      <c r="A15" s="10">
        <v>10</v>
      </c>
      <c r="B15" s="11" t="s">
        <v>57</v>
      </c>
      <c r="P15" s="2" t="s">
        <v>70</v>
      </c>
    </row>
    <row r="16" spans="1:35" hidden="1" outlineLevel="1" x14ac:dyDescent="0.25">
      <c r="A16" s="10"/>
      <c r="B16" s="11"/>
      <c r="P16" s="2" t="s">
        <v>71</v>
      </c>
    </row>
    <row r="17" spans="1:33" hidden="1" outlineLevel="1" x14ac:dyDescent="0.25">
      <c r="A17" s="10"/>
      <c r="B17" s="11"/>
      <c r="P17" s="2" t="s">
        <v>72</v>
      </c>
    </row>
    <row r="18" spans="1:33" hidden="1" outlineLevel="1" x14ac:dyDescent="0.25">
      <c r="A18" s="10"/>
      <c r="B18" s="11"/>
      <c r="P18" s="2" t="s">
        <v>73</v>
      </c>
    </row>
    <row r="19" spans="1:33" collapsed="1" x14ac:dyDescent="0.25">
      <c r="A19" s="8"/>
      <c r="B19" s="9" t="s">
        <v>86</v>
      </c>
      <c r="C19" s="7"/>
      <c r="D19" s="7"/>
      <c r="F19" s="7"/>
      <c r="G19" s="7"/>
      <c r="H19" s="7"/>
      <c r="J19" s="7"/>
      <c r="K19" s="7"/>
      <c r="L19" s="7"/>
      <c r="M19" s="7"/>
      <c r="N19" s="7"/>
      <c r="O19" s="12"/>
      <c r="P19" s="7"/>
    </row>
    <row r="20" spans="1:33" s="4" customFormat="1" ht="12.75" customHeight="1" x14ac:dyDescent="0.25">
      <c r="A20" s="13"/>
      <c r="B20" s="13"/>
      <c r="D20" s="14"/>
      <c r="F20" s="37" t="s">
        <v>27</v>
      </c>
      <c r="G20" s="37"/>
      <c r="H20" s="37"/>
      <c r="I20" s="5"/>
      <c r="J20" s="37" t="s">
        <v>32</v>
      </c>
      <c r="K20" s="37"/>
      <c r="L20" s="37"/>
      <c r="M20" s="37"/>
      <c r="O20" s="40" t="s">
        <v>46</v>
      </c>
      <c r="P20" s="40"/>
      <c r="Q20" s="15"/>
      <c r="R20" s="39" t="s">
        <v>47</v>
      </c>
      <c r="S20" s="39"/>
      <c r="T20" s="39"/>
      <c r="U20" s="39"/>
      <c r="V20" s="39" t="s">
        <v>48</v>
      </c>
      <c r="W20" s="39"/>
      <c r="X20" s="39"/>
      <c r="Y20" s="39"/>
      <c r="Z20" s="39" t="s">
        <v>49</v>
      </c>
      <c r="AA20" s="39"/>
      <c r="AB20" s="39"/>
      <c r="AC20" s="39"/>
      <c r="AD20" s="39" t="s">
        <v>50</v>
      </c>
      <c r="AE20" s="39"/>
      <c r="AF20" s="39"/>
      <c r="AG20" s="39"/>
    </row>
    <row r="21" spans="1:33" s="14" customFormat="1" ht="25.5" x14ac:dyDescent="0.25">
      <c r="A21" s="16" t="s">
        <v>2</v>
      </c>
      <c r="B21" s="16" t="s">
        <v>26</v>
      </c>
      <c r="C21" s="17" t="s">
        <v>3</v>
      </c>
      <c r="D21" s="18" t="s">
        <v>4</v>
      </c>
      <c r="F21" s="17" t="s">
        <v>6</v>
      </c>
      <c r="G21" s="17" t="s">
        <v>7</v>
      </c>
      <c r="H21" s="17" t="s">
        <v>5</v>
      </c>
      <c r="I21" s="5"/>
      <c r="J21" s="17" t="s">
        <v>30</v>
      </c>
      <c r="K21" s="17" t="s">
        <v>31</v>
      </c>
      <c r="L21" s="17" t="s">
        <v>24</v>
      </c>
      <c r="M21" s="17" t="s">
        <v>75</v>
      </c>
      <c r="O21" s="18" t="s">
        <v>2</v>
      </c>
      <c r="P21" s="17" t="s">
        <v>33</v>
      </c>
      <c r="Q21" s="17" t="s">
        <v>34</v>
      </c>
      <c r="R21" s="17">
        <v>1</v>
      </c>
      <c r="S21" s="17">
        <v>2</v>
      </c>
      <c r="T21" s="17">
        <v>3</v>
      </c>
      <c r="U21" s="17">
        <v>4</v>
      </c>
      <c r="V21" s="17">
        <v>1</v>
      </c>
      <c r="W21" s="17">
        <v>2</v>
      </c>
      <c r="X21" s="17">
        <v>3</v>
      </c>
      <c r="Y21" s="17">
        <v>4</v>
      </c>
      <c r="Z21" s="17">
        <v>1</v>
      </c>
      <c r="AA21" s="17">
        <v>2</v>
      </c>
      <c r="AB21" s="17">
        <v>3</v>
      </c>
      <c r="AC21" s="17">
        <v>4</v>
      </c>
      <c r="AD21" s="17">
        <v>1</v>
      </c>
      <c r="AE21" s="17">
        <v>2</v>
      </c>
      <c r="AF21" s="17">
        <v>3</v>
      </c>
      <c r="AG21" s="17">
        <v>4</v>
      </c>
    </row>
    <row r="22" spans="1:33" s="21" customFormat="1" ht="12.75" customHeight="1" outlineLevel="1" x14ac:dyDescent="0.25">
      <c r="A22" s="35">
        <v>1</v>
      </c>
      <c r="B22" s="36" t="s">
        <v>89</v>
      </c>
      <c r="C22" s="19" t="s">
        <v>9</v>
      </c>
      <c r="D22" s="20">
        <v>0</v>
      </c>
      <c r="F22" s="22">
        <v>75</v>
      </c>
      <c r="G22" s="22"/>
      <c r="H22" s="23">
        <f>F22+G22</f>
        <v>75</v>
      </c>
      <c r="I22" s="5"/>
      <c r="J22" s="36" t="s">
        <v>76</v>
      </c>
      <c r="K22" s="36" t="s">
        <v>19</v>
      </c>
      <c r="L22" s="38">
        <v>1276416089.2874999</v>
      </c>
      <c r="M22" s="36" t="s">
        <v>66</v>
      </c>
      <c r="O22" s="20">
        <v>1</v>
      </c>
      <c r="P22" s="19" t="s">
        <v>37</v>
      </c>
      <c r="Q22" s="19" t="s">
        <v>80</v>
      </c>
      <c r="R22" s="19"/>
      <c r="S22" s="19"/>
      <c r="T22" s="24"/>
      <c r="U22" s="24"/>
      <c r="V22" s="24"/>
      <c r="W22" s="24"/>
      <c r="X22" s="24"/>
      <c r="Y22" s="24"/>
      <c r="Z22" s="24"/>
      <c r="AA22" s="24"/>
      <c r="AB22" s="24"/>
      <c r="AC22" s="19"/>
      <c r="AD22" s="19"/>
      <c r="AE22" s="19"/>
      <c r="AF22" s="19"/>
      <c r="AG22" s="19"/>
    </row>
    <row r="23" spans="1:33" s="21" customFormat="1" ht="15" outlineLevel="1" x14ac:dyDescent="0.25">
      <c r="A23" s="35"/>
      <c r="B23" s="36"/>
      <c r="C23" s="36" t="s">
        <v>10</v>
      </c>
      <c r="D23" s="20">
        <v>1</v>
      </c>
      <c r="F23" s="22"/>
      <c r="G23" s="29">
        <v>107</v>
      </c>
      <c r="H23" s="23">
        <f t="shared" ref="H23:H42" si="0">F23+G23</f>
        <v>107</v>
      </c>
      <c r="I23" s="5"/>
      <c r="J23" s="36"/>
      <c r="K23" s="36"/>
      <c r="L23" s="38"/>
      <c r="M23" s="36"/>
      <c r="O23" s="20">
        <v>2</v>
      </c>
      <c r="P23" s="19" t="s">
        <v>35</v>
      </c>
      <c r="Q23" s="19" t="s">
        <v>80</v>
      </c>
      <c r="R23" s="19"/>
      <c r="S23" s="19"/>
      <c r="T23" s="19"/>
      <c r="U23" s="19"/>
      <c r="V23" s="19"/>
      <c r="W23" s="24"/>
      <c r="X23" s="24"/>
      <c r="Y23" s="24"/>
      <c r="Z23" s="19"/>
      <c r="AA23" s="19"/>
      <c r="AB23" s="19"/>
      <c r="AC23" s="19"/>
      <c r="AD23" s="19"/>
      <c r="AE23" s="19"/>
      <c r="AF23" s="19"/>
      <c r="AG23" s="19"/>
    </row>
    <row r="24" spans="1:33" s="21" customFormat="1" ht="15" outlineLevel="1" x14ac:dyDescent="0.25">
      <c r="A24" s="35"/>
      <c r="B24" s="36"/>
      <c r="C24" s="36"/>
      <c r="D24" s="20">
        <v>2</v>
      </c>
      <c r="F24" s="22"/>
      <c r="G24" s="29">
        <v>145</v>
      </c>
      <c r="H24" s="23">
        <f t="shared" si="0"/>
        <v>145</v>
      </c>
      <c r="I24" s="5"/>
      <c r="J24" s="36"/>
      <c r="K24" s="36"/>
      <c r="L24" s="38"/>
      <c r="M24" s="36"/>
      <c r="O24" s="20">
        <v>3</v>
      </c>
      <c r="P24" s="19" t="s">
        <v>36</v>
      </c>
      <c r="Q24" s="19" t="s">
        <v>80</v>
      </c>
      <c r="R24" s="19"/>
      <c r="S24" s="19"/>
      <c r="T24" s="19"/>
      <c r="U24" s="19"/>
      <c r="V24" s="19"/>
      <c r="W24" s="19"/>
      <c r="X24" s="24"/>
      <c r="Y24" s="24"/>
      <c r="Z24" s="19"/>
      <c r="AA24" s="19"/>
      <c r="AB24" s="19"/>
      <c r="AC24" s="19"/>
      <c r="AD24" s="19"/>
      <c r="AE24" s="19"/>
      <c r="AF24" s="19"/>
      <c r="AG24" s="19"/>
    </row>
    <row r="25" spans="1:33" s="21" customFormat="1" ht="15" outlineLevel="1" x14ac:dyDescent="0.25">
      <c r="A25" s="35"/>
      <c r="B25" s="36"/>
      <c r="C25" s="36"/>
      <c r="D25" s="20">
        <v>3</v>
      </c>
      <c r="F25" s="22"/>
      <c r="G25" s="29">
        <v>108</v>
      </c>
      <c r="H25" s="23">
        <f t="shared" si="0"/>
        <v>108</v>
      </c>
      <c r="I25" s="5"/>
      <c r="J25" s="36"/>
      <c r="K25" s="36" t="s">
        <v>20</v>
      </c>
      <c r="L25" s="38">
        <v>9503550</v>
      </c>
      <c r="M25" s="36"/>
      <c r="O25" s="20">
        <v>4</v>
      </c>
      <c r="P25" s="19" t="s">
        <v>39</v>
      </c>
      <c r="Q25" s="19" t="s">
        <v>80</v>
      </c>
      <c r="R25" s="19"/>
      <c r="S25" s="19"/>
      <c r="T25" s="19"/>
      <c r="U25" s="19"/>
      <c r="V25" s="19"/>
      <c r="W25" s="19"/>
      <c r="X25" s="19"/>
      <c r="Y25" s="24"/>
      <c r="Z25" s="19"/>
      <c r="AA25" s="19"/>
      <c r="AB25" s="19"/>
      <c r="AC25" s="19"/>
      <c r="AD25" s="19"/>
      <c r="AE25" s="19"/>
      <c r="AF25" s="19"/>
      <c r="AG25" s="19"/>
    </row>
    <row r="26" spans="1:33" s="21" customFormat="1" ht="15" outlineLevel="1" x14ac:dyDescent="0.25">
      <c r="A26" s="35"/>
      <c r="B26" s="36"/>
      <c r="C26" s="36"/>
      <c r="D26" s="20">
        <v>4</v>
      </c>
      <c r="F26" s="22"/>
      <c r="G26" s="29">
        <v>94</v>
      </c>
      <c r="H26" s="23">
        <f t="shared" si="0"/>
        <v>94</v>
      </c>
      <c r="I26" s="5"/>
      <c r="J26" s="36"/>
      <c r="K26" s="36"/>
      <c r="L26" s="38"/>
      <c r="M26" s="36"/>
      <c r="O26" s="20">
        <v>5</v>
      </c>
      <c r="P26" s="19" t="s">
        <v>38</v>
      </c>
      <c r="Q26" s="19" t="s">
        <v>80</v>
      </c>
      <c r="R26" s="19"/>
      <c r="S26" s="19"/>
      <c r="T26" s="19"/>
      <c r="U26" s="19"/>
      <c r="V26" s="19"/>
      <c r="W26" s="19"/>
      <c r="X26" s="19"/>
      <c r="Y26" s="19"/>
      <c r="Z26" s="24"/>
      <c r="AA26" s="24"/>
      <c r="AB26" s="24"/>
      <c r="AC26" s="19"/>
      <c r="AD26" s="19"/>
      <c r="AE26" s="19"/>
      <c r="AF26" s="19"/>
      <c r="AG26" s="19"/>
    </row>
    <row r="27" spans="1:33" s="21" customFormat="1" ht="15" outlineLevel="1" x14ac:dyDescent="0.25">
      <c r="A27" s="35"/>
      <c r="B27" s="36"/>
      <c r="C27" s="36"/>
      <c r="D27" s="20">
        <v>5</v>
      </c>
      <c r="F27" s="22"/>
      <c r="G27" s="29">
        <v>116</v>
      </c>
      <c r="H27" s="23">
        <f t="shared" si="0"/>
        <v>116</v>
      </c>
      <c r="I27" s="5"/>
      <c r="J27" s="36"/>
      <c r="K27" s="36"/>
      <c r="L27" s="38"/>
      <c r="M27" s="36"/>
      <c r="O27" s="20">
        <v>6</v>
      </c>
      <c r="P27" s="19" t="s">
        <v>40</v>
      </c>
      <c r="Q27" s="19" t="s">
        <v>81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4"/>
      <c r="AC27" s="24"/>
      <c r="AD27" s="24"/>
      <c r="AE27" s="24"/>
      <c r="AF27" s="24"/>
      <c r="AG27" s="19"/>
    </row>
    <row r="28" spans="1:33" s="21" customFormat="1" ht="15" outlineLevel="1" x14ac:dyDescent="0.25">
      <c r="A28" s="35"/>
      <c r="B28" s="36"/>
      <c r="C28" s="36" t="s">
        <v>11</v>
      </c>
      <c r="D28" s="20">
        <v>6</v>
      </c>
      <c r="F28" s="22"/>
      <c r="G28" s="29">
        <v>61</v>
      </c>
      <c r="H28" s="23">
        <v>61</v>
      </c>
      <c r="I28" s="5"/>
      <c r="J28" s="36"/>
      <c r="K28" s="36" t="s">
        <v>21</v>
      </c>
      <c r="L28" s="38">
        <v>289665434.10000002</v>
      </c>
      <c r="M28" s="36"/>
      <c r="O28" s="20">
        <v>7</v>
      </c>
      <c r="P28" s="19" t="s">
        <v>42</v>
      </c>
      <c r="Q28" s="19" t="s">
        <v>82</v>
      </c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4"/>
      <c r="AC28" s="24"/>
      <c r="AD28" s="24"/>
      <c r="AE28" s="24"/>
      <c r="AF28" s="24"/>
      <c r="AG28" s="19"/>
    </row>
    <row r="29" spans="1:33" s="21" customFormat="1" ht="15" outlineLevel="1" x14ac:dyDescent="0.25">
      <c r="A29" s="35"/>
      <c r="B29" s="36"/>
      <c r="C29" s="36"/>
      <c r="D29" s="20">
        <v>7</v>
      </c>
      <c r="F29" s="22"/>
      <c r="G29" s="29">
        <v>30</v>
      </c>
      <c r="H29" s="23">
        <v>30</v>
      </c>
      <c r="I29" s="5"/>
      <c r="J29" s="36"/>
      <c r="K29" s="36"/>
      <c r="L29" s="38"/>
      <c r="M29" s="36"/>
      <c r="O29" s="20">
        <v>8</v>
      </c>
      <c r="P29" s="19" t="s">
        <v>41</v>
      </c>
      <c r="Q29" s="19" t="s">
        <v>83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4"/>
      <c r="AD29" s="24"/>
      <c r="AE29" s="24"/>
      <c r="AF29" s="24"/>
      <c r="AG29" s="19"/>
    </row>
    <row r="30" spans="1:33" s="21" customFormat="1" ht="15" outlineLevel="1" x14ac:dyDescent="0.25">
      <c r="A30" s="35"/>
      <c r="B30" s="36"/>
      <c r="C30" s="36"/>
      <c r="D30" s="20">
        <v>8</v>
      </c>
      <c r="F30" s="22"/>
      <c r="G30" s="29">
        <v>31</v>
      </c>
      <c r="H30" s="23">
        <f t="shared" si="0"/>
        <v>31</v>
      </c>
      <c r="I30" s="5"/>
      <c r="J30" s="36"/>
      <c r="K30" s="36"/>
      <c r="L30" s="38"/>
      <c r="M30" s="36"/>
      <c r="O30" s="20">
        <v>9</v>
      </c>
      <c r="P30" s="19" t="s">
        <v>78</v>
      </c>
      <c r="Q30" s="19" t="s">
        <v>80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4"/>
      <c r="AD30" s="24"/>
      <c r="AE30" s="24"/>
      <c r="AF30" s="24"/>
      <c r="AG30" s="19"/>
    </row>
    <row r="31" spans="1:33" s="21" customFormat="1" ht="15" outlineLevel="1" x14ac:dyDescent="0.25">
      <c r="A31" s="35"/>
      <c r="B31" s="36"/>
      <c r="C31" s="36"/>
      <c r="D31" s="20">
        <v>9</v>
      </c>
      <c r="F31" s="22"/>
      <c r="G31" s="29">
        <v>22</v>
      </c>
      <c r="H31" s="23">
        <f t="shared" si="0"/>
        <v>22</v>
      </c>
      <c r="I31" s="5"/>
      <c r="J31" s="36"/>
      <c r="K31" s="36" t="s">
        <v>18</v>
      </c>
      <c r="L31" s="38">
        <v>12178530</v>
      </c>
      <c r="M31" s="36"/>
      <c r="O31" s="20">
        <v>10</v>
      </c>
      <c r="P31" s="19" t="s">
        <v>43</v>
      </c>
      <c r="Q31" s="19" t="s">
        <v>81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24"/>
      <c r="AF31" s="24"/>
      <c r="AG31" s="24"/>
    </row>
    <row r="32" spans="1:33" s="21" customFormat="1" ht="15" outlineLevel="1" x14ac:dyDescent="0.25">
      <c r="A32" s="35"/>
      <c r="B32" s="36"/>
      <c r="C32" s="36" t="s">
        <v>12</v>
      </c>
      <c r="D32" s="20">
        <v>10</v>
      </c>
      <c r="F32" s="22"/>
      <c r="G32" s="29">
        <v>7</v>
      </c>
      <c r="H32" s="23">
        <f t="shared" si="0"/>
        <v>7</v>
      </c>
      <c r="I32" s="5"/>
      <c r="J32" s="36"/>
      <c r="K32" s="36"/>
      <c r="L32" s="38"/>
      <c r="M32" s="36"/>
      <c r="O32" s="20">
        <v>11</v>
      </c>
      <c r="P32" s="19" t="s">
        <v>44</v>
      </c>
      <c r="Q32" s="19" t="s">
        <v>80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4"/>
      <c r="AF32" s="24"/>
      <c r="AG32" s="24"/>
    </row>
    <row r="33" spans="1:33" s="21" customFormat="1" ht="15" outlineLevel="1" x14ac:dyDescent="0.25">
      <c r="A33" s="35"/>
      <c r="B33" s="36"/>
      <c r="C33" s="36"/>
      <c r="D33" s="20">
        <v>11</v>
      </c>
      <c r="F33" s="22"/>
      <c r="G33" s="29">
        <v>7</v>
      </c>
      <c r="H33" s="23">
        <f t="shared" si="0"/>
        <v>7</v>
      </c>
      <c r="I33" s="5"/>
      <c r="J33" s="36"/>
      <c r="K33" s="36"/>
      <c r="L33" s="38"/>
      <c r="M33" s="36"/>
      <c r="O33" s="6"/>
    </row>
    <row r="34" spans="1:33" s="21" customFormat="1" ht="15" customHeight="1" outlineLevel="1" x14ac:dyDescent="0.25">
      <c r="A34" s="35"/>
      <c r="B34" s="36"/>
      <c r="C34" s="36"/>
      <c r="D34" s="20">
        <v>12</v>
      </c>
      <c r="F34" s="22"/>
      <c r="G34" s="22">
        <v>7</v>
      </c>
      <c r="H34" s="23">
        <f t="shared" si="0"/>
        <v>7</v>
      </c>
      <c r="I34" s="5"/>
      <c r="J34" s="36" t="s">
        <v>77</v>
      </c>
      <c r="K34" s="36" t="s">
        <v>22</v>
      </c>
      <c r="L34" s="38">
        <v>207359785.5</v>
      </c>
      <c r="M34" s="36"/>
      <c r="O34" s="6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s="21" customFormat="1" outlineLevel="1" x14ac:dyDescent="0.25">
      <c r="A35" s="35"/>
      <c r="B35" s="36"/>
      <c r="C35" s="36"/>
      <c r="D35" s="20">
        <v>13</v>
      </c>
      <c r="F35" s="22"/>
      <c r="G35" s="22"/>
      <c r="H35" s="23">
        <f t="shared" si="0"/>
        <v>0</v>
      </c>
      <c r="I35" s="5"/>
      <c r="J35" s="36"/>
      <c r="K35" s="36"/>
      <c r="L35" s="38"/>
      <c r="M35" s="36"/>
      <c r="O35" s="6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s="21" customFormat="1" outlineLevel="1" x14ac:dyDescent="0.25">
      <c r="A36" s="35"/>
      <c r="B36" s="36"/>
      <c r="C36" s="36" t="s">
        <v>13</v>
      </c>
      <c r="D36" s="20">
        <v>21</v>
      </c>
      <c r="F36" s="22"/>
      <c r="G36" s="22"/>
      <c r="H36" s="23">
        <f t="shared" si="0"/>
        <v>0</v>
      </c>
      <c r="I36" s="5"/>
      <c r="J36" s="36"/>
      <c r="K36" s="36"/>
      <c r="L36" s="38"/>
      <c r="M36" s="36"/>
      <c r="O36" s="6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s="21" customFormat="1" outlineLevel="1" x14ac:dyDescent="0.25">
      <c r="A37" s="35"/>
      <c r="B37" s="36"/>
      <c r="C37" s="36"/>
      <c r="D37" s="20">
        <v>22</v>
      </c>
      <c r="F37" s="22"/>
      <c r="G37" s="22"/>
      <c r="H37" s="23">
        <f t="shared" si="0"/>
        <v>0</v>
      </c>
      <c r="I37" s="5"/>
      <c r="J37" s="36"/>
      <c r="K37" s="36" t="s">
        <v>23</v>
      </c>
      <c r="L37" s="38">
        <v>105216364.05</v>
      </c>
      <c r="M37" s="36"/>
      <c r="O37" s="6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s="21" customFormat="1" outlineLevel="1" x14ac:dyDescent="0.25">
      <c r="A38" s="35"/>
      <c r="B38" s="36"/>
      <c r="C38" s="36"/>
      <c r="D38" s="20">
        <v>23</v>
      </c>
      <c r="F38" s="22"/>
      <c r="G38" s="22"/>
      <c r="H38" s="23">
        <f t="shared" si="0"/>
        <v>0</v>
      </c>
      <c r="I38" s="5"/>
      <c r="J38" s="36"/>
      <c r="K38" s="36"/>
      <c r="L38" s="38"/>
      <c r="M38" s="36"/>
      <c r="O38" s="6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21" customFormat="1" outlineLevel="1" x14ac:dyDescent="0.25">
      <c r="A39" s="35"/>
      <c r="B39" s="36"/>
      <c r="C39" s="36"/>
      <c r="D39" s="20">
        <v>24</v>
      </c>
      <c r="F39" s="22"/>
      <c r="G39" s="22"/>
      <c r="H39" s="23">
        <f t="shared" si="0"/>
        <v>0</v>
      </c>
      <c r="I39" s="5"/>
      <c r="J39" s="36"/>
      <c r="K39" s="36"/>
      <c r="L39" s="38"/>
      <c r="M39" s="36"/>
      <c r="O39" s="6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s="21" customFormat="1" outlineLevel="1" x14ac:dyDescent="0.25">
      <c r="A40" s="35"/>
      <c r="B40" s="36"/>
      <c r="C40" s="36"/>
      <c r="D40" s="20">
        <v>25</v>
      </c>
      <c r="F40" s="22"/>
      <c r="G40" s="22"/>
      <c r="H40" s="23">
        <f t="shared" si="0"/>
        <v>0</v>
      </c>
      <c r="I40" s="5"/>
      <c r="J40" s="36" t="s">
        <v>97</v>
      </c>
      <c r="K40" s="36" t="s">
        <v>96</v>
      </c>
      <c r="L40" s="38">
        <v>93240000</v>
      </c>
      <c r="M40" s="36"/>
      <c r="O40" s="6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21" customFormat="1" outlineLevel="1" x14ac:dyDescent="0.25">
      <c r="A41" s="35"/>
      <c r="B41" s="36"/>
      <c r="C41" s="36"/>
      <c r="D41" s="20">
        <v>26</v>
      </c>
      <c r="F41" s="22"/>
      <c r="G41" s="22"/>
      <c r="H41" s="23">
        <f t="shared" si="0"/>
        <v>0</v>
      </c>
      <c r="I41" s="5"/>
      <c r="J41" s="36"/>
      <c r="K41" s="36"/>
      <c r="L41" s="38"/>
      <c r="M41" s="36"/>
      <c r="O41" s="6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s="21" customFormat="1" outlineLevel="1" x14ac:dyDescent="0.25">
      <c r="A42" s="35"/>
      <c r="B42" s="36"/>
      <c r="C42" s="19" t="s">
        <v>14</v>
      </c>
      <c r="D42" s="20">
        <v>99</v>
      </c>
      <c r="F42" s="22"/>
      <c r="G42" s="22"/>
      <c r="H42" s="23">
        <f t="shared" si="0"/>
        <v>0</v>
      </c>
      <c r="I42" s="5"/>
      <c r="J42" s="36"/>
      <c r="K42" s="36"/>
      <c r="L42" s="38"/>
      <c r="M42" s="36"/>
      <c r="O42" s="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s="21" customFormat="1" x14ac:dyDescent="0.25">
      <c r="A43" s="35"/>
      <c r="B43" s="36"/>
      <c r="C43" s="17" t="s">
        <v>15</v>
      </c>
      <c r="F43" s="25">
        <f>SUM(F22:F35)</f>
        <v>75</v>
      </c>
      <c r="G43" s="25">
        <f>SUM(G22:G35)</f>
        <v>735</v>
      </c>
      <c r="H43" s="25">
        <f>SUM(H22:H35)</f>
        <v>810</v>
      </c>
      <c r="I43" s="5"/>
      <c r="K43" s="17" t="s">
        <v>51</v>
      </c>
      <c r="L43" s="25">
        <f>SUM(L22:L42)</f>
        <v>1993579752.9374998</v>
      </c>
      <c r="M43" s="26"/>
      <c r="O43" s="6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2.75" hidden="1" customHeight="1" outlineLevel="1" x14ac:dyDescent="0.25">
      <c r="A44" s="35">
        <v>2</v>
      </c>
      <c r="B44" s="36" t="s">
        <v>8</v>
      </c>
      <c r="C44" s="19" t="s">
        <v>9</v>
      </c>
      <c r="D44" s="20">
        <v>0</v>
      </c>
      <c r="E44" s="21"/>
      <c r="F44" s="22"/>
      <c r="G44" s="22"/>
      <c r="H44" s="23">
        <f>F44+G44</f>
        <v>0</v>
      </c>
      <c r="J44" s="36" t="s">
        <v>16</v>
      </c>
      <c r="K44" s="36" t="s">
        <v>19</v>
      </c>
      <c r="L44" s="38"/>
      <c r="M44" s="36" t="s">
        <v>62</v>
      </c>
      <c r="N44" s="21"/>
    </row>
    <row r="45" spans="1:33" hidden="1" outlineLevel="1" x14ac:dyDescent="0.25">
      <c r="A45" s="35"/>
      <c r="B45" s="36"/>
      <c r="C45" s="36" t="s">
        <v>10</v>
      </c>
      <c r="D45" s="20">
        <v>1</v>
      </c>
      <c r="E45" s="21"/>
      <c r="F45" s="22"/>
      <c r="G45" s="22"/>
      <c r="H45" s="23">
        <f t="shared" ref="H45:H64" si="1">F45+G45</f>
        <v>0</v>
      </c>
      <c r="J45" s="36"/>
      <c r="K45" s="36"/>
      <c r="L45" s="38"/>
      <c r="M45" s="36"/>
      <c r="N45" s="21"/>
    </row>
    <row r="46" spans="1:33" hidden="1" outlineLevel="1" x14ac:dyDescent="0.25">
      <c r="A46" s="35"/>
      <c r="B46" s="36"/>
      <c r="C46" s="36"/>
      <c r="D46" s="20">
        <v>2</v>
      </c>
      <c r="E46" s="21"/>
      <c r="F46" s="22"/>
      <c r="G46" s="22"/>
      <c r="H46" s="23">
        <f t="shared" si="1"/>
        <v>0</v>
      </c>
      <c r="J46" s="36"/>
      <c r="K46" s="36"/>
      <c r="L46" s="38"/>
      <c r="M46" s="36"/>
      <c r="N46" s="21"/>
    </row>
    <row r="47" spans="1:33" hidden="1" outlineLevel="1" x14ac:dyDescent="0.25">
      <c r="A47" s="35"/>
      <c r="B47" s="36"/>
      <c r="C47" s="36"/>
      <c r="D47" s="20">
        <v>3</v>
      </c>
      <c r="E47" s="21"/>
      <c r="F47" s="22"/>
      <c r="G47" s="22"/>
      <c r="H47" s="23">
        <f t="shared" si="1"/>
        <v>0</v>
      </c>
      <c r="J47" s="36"/>
      <c r="K47" s="36" t="s">
        <v>20</v>
      </c>
      <c r="L47" s="38"/>
      <c r="M47" s="36"/>
      <c r="N47" s="21"/>
    </row>
    <row r="48" spans="1:33" hidden="1" outlineLevel="1" x14ac:dyDescent="0.25">
      <c r="A48" s="35"/>
      <c r="B48" s="36"/>
      <c r="C48" s="36"/>
      <c r="D48" s="20">
        <v>4</v>
      </c>
      <c r="E48" s="21"/>
      <c r="F48" s="22"/>
      <c r="G48" s="22"/>
      <c r="H48" s="23">
        <f t="shared" si="1"/>
        <v>0</v>
      </c>
      <c r="J48" s="36"/>
      <c r="K48" s="36"/>
      <c r="L48" s="38"/>
      <c r="M48" s="36"/>
      <c r="N48" s="21"/>
    </row>
    <row r="49" spans="1:14" hidden="1" outlineLevel="1" x14ac:dyDescent="0.25">
      <c r="A49" s="35"/>
      <c r="B49" s="36"/>
      <c r="C49" s="36"/>
      <c r="D49" s="20">
        <v>5</v>
      </c>
      <c r="E49" s="21"/>
      <c r="F49" s="22"/>
      <c r="G49" s="22"/>
      <c r="H49" s="23">
        <f t="shared" si="1"/>
        <v>0</v>
      </c>
      <c r="J49" s="36"/>
      <c r="K49" s="36"/>
      <c r="L49" s="38"/>
      <c r="M49" s="36"/>
      <c r="N49" s="21"/>
    </row>
    <row r="50" spans="1:14" hidden="1" outlineLevel="1" x14ac:dyDescent="0.25">
      <c r="A50" s="35"/>
      <c r="B50" s="36"/>
      <c r="C50" s="36" t="s">
        <v>11</v>
      </c>
      <c r="D50" s="20">
        <v>6</v>
      </c>
      <c r="E50" s="21"/>
      <c r="F50" s="22"/>
      <c r="G50" s="22"/>
      <c r="H50" s="23">
        <f t="shared" si="1"/>
        <v>0</v>
      </c>
      <c r="J50" s="36"/>
      <c r="K50" s="36" t="s">
        <v>21</v>
      </c>
      <c r="L50" s="38"/>
      <c r="M50" s="36"/>
      <c r="N50" s="21"/>
    </row>
    <row r="51" spans="1:14" hidden="1" outlineLevel="1" x14ac:dyDescent="0.25">
      <c r="A51" s="35"/>
      <c r="B51" s="36"/>
      <c r="C51" s="36"/>
      <c r="D51" s="20">
        <v>7</v>
      </c>
      <c r="E51" s="21"/>
      <c r="F51" s="22"/>
      <c r="G51" s="22"/>
      <c r="H51" s="23">
        <f t="shared" si="1"/>
        <v>0</v>
      </c>
      <c r="J51" s="36"/>
      <c r="K51" s="36"/>
      <c r="L51" s="38"/>
      <c r="M51" s="36"/>
      <c r="N51" s="21"/>
    </row>
    <row r="52" spans="1:14" hidden="1" outlineLevel="1" x14ac:dyDescent="0.25">
      <c r="A52" s="35"/>
      <c r="B52" s="36"/>
      <c r="C52" s="36"/>
      <c r="D52" s="20">
        <v>8</v>
      </c>
      <c r="E52" s="21"/>
      <c r="F52" s="22"/>
      <c r="G52" s="22"/>
      <c r="H52" s="23">
        <f t="shared" si="1"/>
        <v>0</v>
      </c>
      <c r="J52" s="36"/>
      <c r="K52" s="36"/>
      <c r="L52" s="38"/>
      <c r="M52" s="36"/>
      <c r="N52" s="21"/>
    </row>
    <row r="53" spans="1:14" hidden="1" outlineLevel="1" x14ac:dyDescent="0.25">
      <c r="A53" s="35"/>
      <c r="B53" s="36"/>
      <c r="C53" s="36"/>
      <c r="D53" s="20">
        <v>9</v>
      </c>
      <c r="E53" s="21"/>
      <c r="F53" s="22"/>
      <c r="G53" s="22"/>
      <c r="H53" s="23">
        <f t="shared" si="1"/>
        <v>0</v>
      </c>
      <c r="J53" s="36"/>
      <c r="K53" s="36" t="s">
        <v>18</v>
      </c>
      <c r="L53" s="38"/>
      <c r="M53" s="36"/>
      <c r="N53" s="21"/>
    </row>
    <row r="54" spans="1:14" hidden="1" outlineLevel="1" x14ac:dyDescent="0.25">
      <c r="A54" s="35"/>
      <c r="B54" s="36"/>
      <c r="C54" s="36" t="s">
        <v>12</v>
      </c>
      <c r="D54" s="20">
        <v>10</v>
      </c>
      <c r="E54" s="21"/>
      <c r="F54" s="22"/>
      <c r="G54" s="22"/>
      <c r="H54" s="23">
        <f t="shared" si="1"/>
        <v>0</v>
      </c>
      <c r="J54" s="36"/>
      <c r="K54" s="36"/>
      <c r="L54" s="38"/>
      <c r="M54" s="36"/>
      <c r="N54" s="21"/>
    </row>
    <row r="55" spans="1:14" hidden="1" outlineLevel="1" x14ac:dyDescent="0.25">
      <c r="A55" s="35"/>
      <c r="B55" s="36"/>
      <c r="C55" s="36"/>
      <c r="D55" s="20">
        <v>11</v>
      </c>
      <c r="E55" s="21"/>
      <c r="F55" s="22"/>
      <c r="G55" s="22"/>
      <c r="H55" s="23">
        <f t="shared" si="1"/>
        <v>0</v>
      </c>
      <c r="J55" s="36"/>
      <c r="K55" s="36"/>
      <c r="L55" s="38"/>
      <c r="M55" s="36"/>
      <c r="N55" s="21"/>
    </row>
    <row r="56" spans="1:14" hidden="1" outlineLevel="1" x14ac:dyDescent="0.25">
      <c r="A56" s="35"/>
      <c r="B56" s="36"/>
      <c r="C56" s="36"/>
      <c r="D56" s="20">
        <v>12</v>
      </c>
      <c r="E56" s="21"/>
      <c r="F56" s="22"/>
      <c r="G56" s="22"/>
      <c r="H56" s="23">
        <f t="shared" si="1"/>
        <v>0</v>
      </c>
      <c r="J56" s="36" t="s">
        <v>17</v>
      </c>
      <c r="K56" s="36" t="s">
        <v>22</v>
      </c>
      <c r="L56" s="38"/>
      <c r="M56" s="36"/>
      <c r="N56" s="21"/>
    </row>
    <row r="57" spans="1:14" hidden="1" outlineLevel="1" x14ac:dyDescent="0.25">
      <c r="A57" s="35"/>
      <c r="B57" s="36"/>
      <c r="C57" s="36"/>
      <c r="D57" s="20">
        <v>13</v>
      </c>
      <c r="E57" s="21"/>
      <c r="F57" s="22"/>
      <c r="G57" s="22"/>
      <c r="H57" s="23">
        <f t="shared" si="1"/>
        <v>0</v>
      </c>
      <c r="J57" s="36"/>
      <c r="K57" s="36"/>
      <c r="L57" s="38"/>
      <c r="M57" s="36"/>
      <c r="N57" s="21"/>
    </row>
    <row r="58" spans="1:14" hidden="1" outlineLevel="1" x14ac:dyDescent="0.25">
      <c r="A58" s="35"/>
      <c r="B58" s="36"/>
      <c r="C58" s="36" t="s">
        <v>13</v>
      </c>
      <c r="D58" s="20">
        <v>21</v>
      </c>
      <c r="E58" s="21"/>
      <c r="F58" s="22"/>
      <c r="G58" s="22"/>
      <c r="H58" s="23">
        <f t="shared" si="1"/>
        <v>0</v>
      </c>
      <c r="J58" s="36"/>
      <c r="K58" s="36"/>
      <c r="L58" s="38"/>
      <c r="M58" s="36"/>
      <c r="N58" s="21"/>
    </row>
    <row r="59" spans="1:14" hidden="1" outlineLevel="1" x14ac:dyDescent="0.25">
      <c r="A59" s="35"/>
      <c r="B59" s="36"/>
      <c r="C59" s="36"/>
      <c r="D59" s="20">
        <v>22</v>
      </c>
      <c r="E59" s="21"/>
      <c r="F59" s="22"/>
      <c r="G59" s="22"/>
      <c r="H59" s="23">
        <f t="shared" si="1"/>
        <v>0</v>
      </c>
      <c r="J59" s="36"/>
      <c r="K59" s="36" t="s">
        <v>23</v>
      </c>
      <c r="L59" s="38"/>
      <c r="M59" s="36"/>
      <c r="N59" s="21"/>
    </row>
    <row r="60" spans="1:14" hidden="1" outlineLevel="1" x14ac:dyDescent="0.25">
      <c r="A60" s="35"/>
      <c r="B60" s="36"/>
      <c r="C60" s="36"/>
      <c r="D60" s="20">
        <v>23</v>
      </c>
      <c r="E60" s="21"/>
      <c r="F60" s="22"/>
      <c r="G60" s="22"/>
      <c r="H60" s="23">
        <f t="shared" si="1"/>
        <v>0</v>
      </c>
      <c r="J60" s="36"/>
      <c r="K60" s="36"/>
      <c r="L60" s="38"/>
      <c r="M60" s="36"/>
      <c r="N60" s="21"/>
    </row>
    <row r="61" spans="1:14" hidden="1" outlineLevel="1" x14ac:dyDescent="0.25">
      <c r="A61" s="35"/>
      <c r="B61" s="36"/>
      <c r="C61" s="36"/>
      <c r="D61" s="20">
        <v>24</v>
      </c>
      <c r="E61" s="21"/>
      <c r="F61" s="22"/>
      <c r="G61" s="22"/>
      <c r="H61" s="23">
        <f t="shared" si="1"/>
        <v>0</v>
      </c>
      <c r="J61" s="36"/>
      <c r="K61" s="36"/>
      <c r="L61" s="38"/>
      <c r="M61" s="36"/>
      <c r="N61" s="21"/>
    </row>
    <row r="62" spans="1:14" hidden="1" outlineLevel="1" x14ac:dyDescent="0.25">
      <c r="A62" s="35"/>
      <c r="B62" s="36"/>
      <c r="C62" s="36"/>
      <c r="D62" s="20">
        <v>25</v>
      </c>
      <c r="E62" s="21"/>
      <c r="F62" s="22"/>
      <c r="G62" s="22"/>
      <c r="H62" s="23">
        <f t="shared" si="1"/>
        <v>0</v>
      </c>
      <c r="J62" s="36" t="s">
        <v>29</v>
      </c>
      <c r="K62" s="36" t="s">
        <v>28</v>
      </c>
      <c r="L62" s="38"/>
      <c r="M62" s="36"/>
      <c r="N62" s="21"/>
    </row>
    <row r="63" spans="1:14" hidden="1" outlineLevel="1" x14ac:dyDescent="0.25">
      <c r="A63" s="35"/>
      <c r="B63" s="36"/>
      <c r="C63" s="36"/>
      <c r="D63" s="20">
        <v>26</v>
      </c>
      <c r="E63" s="21"/>
      <c r="F63" s="22"/>
      <c r="G63" s="22"/>
      <c r="H63" s="23">
        <f t="shared" si="1"/>
        <v>0</v>
      </c>
      <c r="J63" s="36"/>
      <c r="K63" s="36"/>
      <c r="L63" s="38"/>
      <c r="M63" s="36"/>
      <c r="N63" s="21"/>
    </row>
    <row r="64" spans="1:14" hidden="1" outlineLevel="1" x14ac:dyDescent="0.25">
      <c r="A64" s="35"/>
      <c r="B64" s="36"/>
      <c r="C64" s="19" t="s">
        <v>14</v>
      </c>
      <c r="D64" s="20">
        <v>99</v>
      </c>
      <c r="E64" s="21"/>
      <c r="F64" s="22"/>
      <c r="G64" s="22"/>
      <c r="H64" s="23">
        <f t="shared" si="1"/>
        <v>0</v>
      </c>
      <c r="J64" s="36"/>
      <c r="K64" s="36"/>
      <c r="L64" s="38"/>
      <c r="M64" s="36"/>
      <c r="N64" s="21"/>
    </row>
    <row r="65" spans="1:14" collapsed="1" x14ac:dyDescent="0.25">
      <c r="A65" s="35"/>
      <c r="B65" s="36"/>
      <c r="C65" s="17" t="s">
        <v>15</v>
      </c>
      <c r="D65" s="21"/>
      <c r="E65" s="21"/>
      <c r="F65" s="25">
        <f>SUM(F44:F57)</f>
        <v>0</v>
      </c>
      <c r="G65" s="25">
        <f>SUM(G44:G57)</f>
        <v>0</v>
      </c>
      <c r="H65" s="25">
        <f>SUM(H44:H57)</f>
        <v>0</v>
      </c>
      <c r="J65" s="21"/>
      <c r="K65" s="17" t="s">
        <v>51</v>
      </c>
      <c r="L65" s="25">
        <f>SUM(L44:L64)</f>
        <v>0</v>
      </c>
      <c r="M65" s="21"/>
      <c r="N65" s="21"/>
    </row>
    <row r="66" spans="1:14" ht="12.75" hidden="1" customHeight="1" outlineLevel="1" x14ac:dyDescent="0.25">
      <c r="A66" s="35">
        <v>3</v>
      </c>
      <c r="B66" s="36" t="s">
        <v>8</v>
      </c>
      <c r="C66" s="19" t="s">
        <v>9</v>
      </c>
      <c r="D66" s="20">
        <v>0</v>
      </c>
      <c r="E66" s="21"/>
      <c r="F66" s="22"/>
      <c r="G66" s="22"/>
      <c r="H66" s="23">
        <f>F66+G66</f>
        <v>0</v>
      </c>
      <c r="J66" s="36" t="s">
        <v>16</v>
      </c>
      <c r="K66" s="36" t="s">
        <v>19</v>
      </c>
      <c r="L66" s="38"/>
      <c r="M66" s="36" t="s">
        <v>62</v>
      </c>
      <c r="N66" s="21"/>
    </row>
    <row r="67" spans="1:14" hidden="1" outlineLevel="1" x14ac:dyDescent="0.25">
      <c r="A67" s="35"/>
      <c r="B67" s="36"/>
      <c r="C67" s="36" t="s">
        <v>10</v>
      </c>
      <c r="D67" s="20">
        <v>1</v>
      </c>
      <c r="E67" s="21"/>
      <c r="F67" s="22"/>
      <c r="G67" s="22"/>
      <c r="H67" s="23">
        <f t="shared" ref="H67:H86" si="2">F67+G67</f>
        <v>0</v>
      </c>
      <c r="J67" s="36"/>
      <c r="K67" s="36"/>
      <c r="L67" s="38"/>
      <c r="M67" s="36"/>
      <c r="N67" s="21"/>
    </row>
    <row r="68" spans="1:14" hidden="1" outlineLevel="1" x14ac:dyDescent="0.25">
      <c r="A68" s="35"/>
      <c r="B68" s="36"/>
      <c r="C68" s="36"/>
      <c r="D68" s="20">
        <v>2</v>
      </c>
      <c r="E68" s="21"/>
      <c r="F68" s="22"/>
      <c r="G68" s="22"/>
      <c r="H68" s="23">
        <f t="shared" si="2"/>
        <v>0</v>
      </c>
      <c r="J68" s="36"/>
      <c r="K68" s="36"/>
      <c r="L68" s="38"/>
      <c r="M68" s="36"/>
      <c r="N68" s="21"/>
    </row>
    <row r="69" spans="1:14" hidden="1" outlineLevel="1" x14ac:dyDescent="0.25">
      <c r="A69" s="35"/>
      <c r="B69" s="36"/>
      <c r="C69" s="36"/>
      <c r="D69" s="20">
        <v>3</v>
      </c>
      <c r="E69" s="21"/>
      <c r="F69" s="22"/>
      <c r="G69" s="22"/>
      <c r="H69" s="23">
        <f t="shared" si="2"/>
        <v>0</v>
      </c>
      <c r="J69" s="36"/>
      <c r="K69" s="36" t="s">
        <v>20</v>
      </c>
      <c r="L69" s="38"/>
      <c r="M69" s="36"/>
      <c r="N69" s="21"/>
    </row>
    <row r="70" spans="1:14" hidden="1" outlineLevel="1" x14ac:dyDescent="0.25">
      <c r="A70" s="35"/>
      <c r="B70" s="36"/>
      <c r="C70" s="36"/>
      <c r="D70" s="20">
        <v>4</v>
      </c>
      <c r="E70" s="21"/>
      <c r="F70" s="22"/>
      <c r="G70" s="22"/>
      <c r="H70" s="23">
        <f t="shared" si="2"/>
        <v>0</v>
      </c>
      <c r="J70" s="36"/>
      <c r="K70" s="36"/>
      <c r="L70" s="38"/>
      <c r="M70" s="36"/>
      <c r="N70" s="21"/>
    </row>
    <row r="71" spans="1:14" hidden="1" outlineLevel="1" x14ac:dyDescent="0.25">
      <c r="A71" s="35"/>
      <c r="B71" s="36"/>
      <c r="C71" s="36"/>
      <c r="D71" s="20">
        <v>5</v>
      </c>
      <c r="E71" s="21"/>
      <c r="F71" s="22"/>
      <c r="G71" s="22"/>
      <c r="H71" s="23">
        <f t="shared" si="2"/>
        <v>0</v>
      </c>
      <c r="J71" s="36"/>
      <c r="K71" s="36"/>
      <c r="L71" s="38"/>
      <c r="M71" s="36"/>
      <c r="N71" s="21"/>
    </row>
    <row r="72" spans="1:14" hidden="1" outlineLevel="1" x14ac:dyDescent="0.25">
      <c r="A72" s="35"/>
      <c r="B72" s="36"/>
      <c r="C72" s="36" t="s">
        <v>11</v>
      </c>
      <c r="D72" s="20">
        <v>6</v>
      </c>
      <c r="E72" s="21"/>
      <c r="F72" s="22"/>
      <c r="G72" s="22"/>
      <c r="H72" s="23">
        <f t="shared" si="2"/>
        <v>0</v>
      </c>
      <c r="J72" s="36"/>
      <c r="K72" s="36" t="s">
        <v>21</v>
      </c>
      <c r="L72" s="38"/>
      <c r="M72" s="36"/>
      <c r="N72" s="21"/>
    </row>
    <row r="73" spans="1:14" hidden="1" outlineLevel="1" x14ac:dyDescent="0.25">
      <c r="A73" s="35"/>
      <c r="B73" s="36"/>
      <c r="C73" s="36"/>
      <c r="D73" s="20">
        <v>7</v>
      </c>
      <c r="E73" s="21"/>
      <c r="F73" s="22"/>
      <c r="G73" s="22"/>
      <c r="H73" s="23">
        <f t="shared" si="2"/>
        <v>0</v>
      </c>
      <c r="J73" s="36"/>
      <c r="K73" s="36"/>
      <c r="L73" s="38"/>
      <c r="M73" s="36"/>
      <c r="N73" s="21"/>
    </row>
    <row r="74" spans="1:14" hidden="1" outlineLevel="1" x14ac:dyDescent="0.25">
      <c r="A74" s="35"/>
      <c r="B74" s="36"/>
      <c r="C74" s="36"/>
      <c r="D74" s="20">
        <v>8</v>
      </c>
      <c r="E74" s="21"/>
      <c r="F74" s="22"/>
      <c r="G74" s="22"/>
      <c r="H74" s="23">
        <f t="shared" si="2"/>
        <v>0</v>
      </c>
      <c r="J74" s="36"/>
      <c r="K74" s="36"/>
      <c r="L74" s="38"/>
      <c r="M74" s="36"/>
      <c r="N74" s="21"/>
    </row>
    <row r="75" spans="1:14" hidden="1" outlineLevel="1" x14ac:dyDescent="0.25">
      <c r="A75" s="35"/>
      <c r="B75" s="36"/>
      <c r="C75" s="36"/>
      <c r="D75" s="20">
        <v>9</v>
      </c>
      <c r="E75" s="21"/>
      <c r="F75" s="22"/>
      <c r="G75" s="22"/>
      <c r="H75" s="23">
        <f t="shared" si="2"/>
        <v>0</v>
      </c>
      <c r="J75" s="36"/>
      <c r="K75" s="36" t="s">
        <v>18</v>
      </c>
      <c r="L75" s="38"/>
      <c r="M75" s="36"/>
      <c r="N75" s="21"/>
    </row>
    <row r="76" spans="1:14" hidden="1" outlineLevel="1" x14ac:dyDescent="0.25">
      <c r="A76" s="35"/>
      <c r="B76" s="36"/>
      <c r="C76" s="36" t="s">
        <v>12</v>
      </c>
      <c r="D76" s="20">
        <v>10</v>
      </c>
      <c r="E76" s="21"/>
      <c r="F76" s="22"/>
      <c r="G76" s="22"/>
      <c r="H76" s="23">
        <f t="shared" si="2"/>
        <v>0</v>
      </c>
      <c r="J76" s="36"/>
      <c r="K76" s="36"/>
      <c r="L76" s="38"/>
      <c r="M76" s="36"/>
      <c r="N76" s="21"/>
    </row>
    <row r="77" spans="1:14" hidden="1" outlineLevel="1" x14ac:dyDescent="0.25">
      <c r="A77" s="35"/>
      <c r="B77" s="36"/>
      <c r="C77" s="36"/>
      <c r="D77" s="20">
        <v>11</v>
      </c>
      <c r="E77" s="21"/>
      <c r="F77" s="22"/>
      <c r="G77" s="22"/>
      <c r="H77" s="23">
        <f t="shared" si="2"/>
        <v>0</v>
      </c>
      <c r="J77" s="36"/>
      <c r="K77" s="36"/>
      <c r="L77" s="38"/>
      <c r="M77" s="36"/>
      <c r="N77" s="21"/>
    </row>
    <row r="78" spans="1:14" hidden="1" outlineLevel="1" x14ac:dyDescent="0.25">
      <c r="A78" s="35"/>
      <c r="B78" s="36"/>
      <c r="C78" s="36"/>
      <c r="D78" s="20">
        <v>12</v>
      </c>
      <c r="E78" s="21"/>
      <c r="F78" s="22"/>
      <c r="G78" s="22"/>
      <c r="H78" s="23">
        <f t="shared" si="2"/>
        <v>0</v>
      </c>
      <c r="J78" s="36" t="s">
        <v>17</v>
      </c>
      <c r="K78" s="36" t="s">
        <v>22</v>
      </c>
      <c r="L78" s="38"/>
      <c r="M78" s="36"/>
      <c r="N78" s="21"/>
    </row>
    <row r="79" spans="1:14" hidden="1" outlineLevel="1" x14ac:dyDescent="0.25">
      <c r="A79" s="35"/>
      <c r="B79" s="36"/>
      <c r="C79" s="36"/>
      <c r="D79" s="20">
        <v>13</v>
      </c>
      <c r="E79" s="21"/>
      <c r="F79" s="22"/>
      <c r="G79" s="22"/>
      <c r="H79" s="23">
        <f t="shared" si="2"/>
        <v>0</v>
      </c>
      <c r="J79" s="36"/>
      <c r="K79" s="36"/>
      <c r="L79" s="38"/>
      <c r="M79" s="36"/>
      <c r="N79" s="21"/>
    </row>
    <row r="80" spans="1:14" hidden="1" outlineLevel="1" x14ac:dyDescent="0.25">
      <c r="A80" s="35"/>
      <c r="B80" s="36"/>
      <c r="C80" s="36" t="s">
        <v>13</v>
      </c>
      <c r="D80" s="20">
        <v>21</v>
      </c>
      <c r="E80" s="21"/>
      <c r="F80" s="22"/>
      <c r="G80" s="22"/>
      <c r="H80" s="23">
        <f t="shared" si="2"/>
        <v>0</v>
      </c>
      <c r="J80" s="36"/>
      <c r="K80" s="36"/>
      <c r="L80" s="38"/>
      <c r="M80" s="36"/>
      <c r="N80" s="21"/>
    </row>
    <row r="81" spans="1:14" hidden="1" outlineLevel="1" x14ac:dyDescent="0.25">
      <c r="A81" s="35"/>
      <c r="B81" s="36"/>
      <c r="C81" s="36"/>
      <c r="D81" s="20">
        <v>22</v>
      </c>
      <c r="E81" s="21"/>
      <c r="F81" s="22"/>
      <c r="G81" s="22"/>
      <c r="H81" s="23">
        <f t="shared" si="2"/>
        <v>0</v>
      </c>
      <c r="J81" s="36"/>
      <c r="K81" s="36" t="s">
        <v>23</v>
      </c>
      <c r="L81" s="38"/>
      <c r="M81" s="36"/>
      <c r="N81" s="21"/>
    </row>
    <row r="82" spans="1:14" hidden="1" outlineLevel="1" x14ac:dyDescent="0.25">
      <c r="A82" s="35"/>
      <c r="B82" s="36"/>
      <c r="C82" s="36"/>
      <c r="D82" s="20">
        <v>23</v>
      </c>
      <c r="E82" s="21"/>
      <c r="F82" s="22"/>
      <c r="G82" s="22"/>
      <c r="H82" s="23">
        <f t="shared" si="2"/>
        <v>0</v>
      </c>
      <c r="J82" s="36"/>
      <c r="K82" s="36"/>
      <c r="L82" s="38"/>
      <c r="M82" s="36"/>
      <c r="N82" s="21"/>
    </row>
    <row r="83" spans="1:14" hidden="1" outlineLevel="1" x14ac:dyDescent="0.25">
      <c r="A83" s="35"/>
      <c r="B83" s="36"/>
      <c r="C83" s="36"/>
      <c r="D83" s="20">
        <v>24</v>
      </c>
      <c r="E83" s="21"/>
      <c r="F83" s="22"/>
      <c r="G83" s="22"/>
      <c r="H83" s="23">
        <f t="shared" si="2"/>
        <v>0</v>
      </c>
      <c r="J83" s="36"/>
      <c r="K83" s="36"/>
      <c r="L83" s="38"/>
      <c r="M83" s="36"/>
      <c r="N83" s="21"/>
    </row>
    <row r="84" spans="1:14" hidden="1" outlineLevel="1" x14ac:dyDescent="0.25">
      <c r="A84" s="35"/>
      <c r="B84" s="36"/>
      <c r="C84" s="36"/>
      <c r="D84" s="20">
        <v>25</v>
      </c>
      <c r="E84" s="21"/>
      <c r="F84" s="22"/>
      <c r="G84" s="22"/>
      <c r="H84" s="23">
        <f t="shared" si="2"/>
        <v>0</v>
      </c>
      <c r="J84" s="36" t="s">
        <v>29</v>
      </c>
      <c r="K84" s="36" t="s">
        <v>28</v>
      </c>
      <c r="L84" s="38"/>
      <c r="M84" s="36"/>
      <c r="N84" s="21"/>
    </row>
    <row r="85" spans="1:14" hidden="1" outlineLevel="1" x14ac:dyDescent="0.25">
      <c r="A85" s="35"/>
      <c r="B85" s="36"/>
      <c r="C85" s="36"/>
      <c r="D85" s="20">
        <v>26</v>
      </c>
      <c r="E85" s="21"/>
      <c r="F85" s="22"/>
      <c r="G85" s="22"/>
      <c r="H85" s="23">
        <f t="shared" si="2"/>
        <v>0</v>
      </c>
      <c r="J85" s="36"/>
      <c r="K85" s="36"/>
      <c r="L85" s="38"/>
      <c r="M85" s="36"/>
      <c r="N85" s="21"/>
    </row>
    <row r="86" spans="1:14" hidden="1" outlineLevel="1" x14ac:dyDescent="0.25">
      <c r="A86" s="35"/>
      <c r="B86" s="36"/>
      <c r="C86" s="19" t="s">
        <v>14</v>
      </c>
      <c r="D86" s="20">
        <v>99</v>
      </c>
      <c r="E86" s="21"/>
      <c r="F86" s="22"/>
      <c r="G86" s="22"/>
      <c r="H86" s="23">
        <f t="shared" si="2"/>
        <v>0</v>
      </c>
      <c r="J86" s="36"/>
      <c r="K86" s="36"/>
      <c r="L86" s="38"/>
      <c r="M86" s="36"/>
      <c r="N86" s="21"/>
    </row>
    <row r="87" spans="1:14" collapsed="1" x14ac:dyDescent="0.25">
      <c r="A87" s="35"/>
      <c r="B87" s="36"/>
      <c r="C87" s="17" t="s">
        <v>15</v>
      </c>
      <c r="D87" s="21"/>
      <c r="E87" s="21"/>
      <c r="F87" s="25">
        <f>SUM(F66:F79)</f>
        <v>0</v>
      </c>
      <c r="G87" s="25">
        <f>SUM(G66:G79)</f>
        <v>0</v>
      </c>
      <c r="H87" s="25">
        <f>SUM(H66:H79)</f>
        <v>0</v>
      </c>
      <c r="J87" s="21"/>
      <c r="K87" s="17" t="s">
        <v>51</v>
      </c>
      <c r="L87" s="25">
        <f>SUM(L66:L86)</f>
        <v>0</v>
      </c>
      <c r="M87" s="26"/>
      <c r="N87" s="21"/>
    </row>
  </sheetData>
  <mergeCells count="79">
    <mergeCell ref="AD20:AG20"/>
    <mergeCell ref="A22:A43"/>
    <mergeCell ref="B22:B43"/>
    <mergeCell ref="J22:J33"/>
    <mergeCell ref="K22:K24"/>
    <mergeCell ref="L22:L24"/>
    <mergeCell ref="M22:M42"/>
    <mergeCell ref="C23:C27"/>
    <mergeCell ref="K25:K27"/>
    <mergeCell ref="L25:L27"/>
    <mergeCell ref="F20:H20"/>
    <mergeCell ref="J20:M20"/>
    <mergeCell ref="O20:P20"/>
    <mergeCell ref="R20:U20"/>
    <mergeCell ref="V20:Y20"/>
    <mergeCell ref="Z20:AC20"/>
    <mergeCell ref="C28:C31"/>
    <mergeCell ref="K28:K30"/>
    <mergeCell ref="L28:L30"/>
    <mergeCell ref="K31:K33"/>
    <mergeCell ref="L31:L33"/>
    <mergeCell ref="C32:C35"/>
    <mergeCell ref="J34:J39"/>
    <mergeCell ref="K34:K36"/>
    <mergeCell ref="L34:L36"/>
    <mergeCell ref="C36:C41"/>
    <mergeCell ref="K37:K39"/>
    <mergeCell ref="L37:L39"/>
    <mergeCell ref="J40:J42"/>
    <mergeCell ref="K40:K42"/>
    <mergeCell ref="L40:L42"/>
    <mergeCell ref="A44:A65"/>
    <mergeCell ref="B44:B65"/>
    <mergeCell ref="J44:J55"/>
    <mergeCell ref="K44:K46"/>
    <mergeCell ref="L44:L46"/>
    <mergeCell ref="J62:J64"/>
    <mergeCell ref="K62:K64"/>
    <mergeCell ref="L62:L64"/>
    <mergeCell ref="M44:M64"/>
    <mergeCell ref="C45:C49"/>
    <mergeCell ref="K47:K49"/>
    <mergeCell ref="L47:L49"/>
    <mergeCell ref="C50:C53"/>
    <mergeCell ref="K50:K52"/>
    <mergeCell ref="L50:L52"/>
    <mergeCell ref="K53:K55"/>
    <mergeCell ref="L53:L55"/>
    <mergeCell ref="C54:C57"/>
    <mergeCell ref="J56:J61"/>
    <mergeCell ref="K56:K58"/>
    <mergeCell ref="L56:L58"/>
    <mergeCell ref="C58:C63"/>
    <mergeCell ref="K59:K61"/>
    <mergeCell ref="L59:L61"/>
    <mergeCell ref="M66:M86"/>
    <mergeCell ref="C67:C71"/>
    <mergeCell ref="K69:K71"/>
    <mergeCell ref="L69:L71"/>
    <mergeCell ref="C72:C75"/>
    <mergeCell ref="L72:L74"/>
    <mergeCell ref="K75:K77"/>
    <mergeCell ref="L75:L77"/>
    <mergeCell ref="A66:A87"/>
    <mergeCell ref="B66:B87"/>
    <mergeCell ref="J66:J77"/>
    <mergeCell ref="K66:K68"/>
    <mergeCell ref="L66:L68"/>
    <mergeCell ref="C76:C79"/>
    <mergeCell ref="J78:J83"/>
    <mergeCell ref="K78:K80"/>
    <mergeCell ref="L78:L80"/>
    <mergeCell ref="C80:C85"/>
    <mergeCell ref="K81:K83"/>
    <mergeCell ref="L81:L83"/>
    <mergeCell ref="J84:J86"/>
    <mergeCell ref="K84:K86"/>
    <mergeCell ref="L84:L86"/>
    <mergeCell ref="K72:K74"/>
  </mergeCells>
  <dataValidations disablePrompts="1" count="1">
    <dataValidation type="list" allowBlank="1" showInputMessage="1" showErrorMessage="1" sqref="M22:M42 M66:M86 M44:M64">
      <formula1>$P$7:$P$18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topLeftCell="A4" workbookViewId="0">
      <selection activeCell="A8" sqref="A8:A10"/>
    </sheetView>
  </sheetViews>
  <sheetFormatPr baseColWidth="10" defaultRowHeight="15" x14ac:dyDescent="0.25"/>
  <cols>
    <col min="1" max="1" width="23.7109375" customWidth="1"/>
    <col min="2" max="2" width="22.5703125" customWidth="1"/>
    <col min="3" max="3" width="14.85546875" bestFit="1" customWidth="1"/>
    <col min="4" max="4" width="20.140625" customWidth="1"/>
    <col min="6" max="8" width="14.85546875" bestFit="1" customWidth="1"/>
    <col min="10" max="12" width="14.85546875" bestFit="1" customWidth="1"/>
  </cols>
  <sheetData>
    <row r="1" spans="1:12" x14ac:dyDescent="0.25">
      <c r="A1" s="44" t="s">
        <v>90</v>
      </c>
      <c r="B1" s="45"/>
      <c r="C1" s="45"/>
      <c r="D1" s="45"/>
      <c r="F1" s="41" t="s">
        <v>91</v>
      </c>
      <c r="G1" s="42"/>
      <c r="H1" s="43"/>
      <c r="J1" s="41" t="s">
        <v>92</v>
      </c>
      <c r="K1" s="42"/>
      <c r="L1" s="43"/>
    </row>
    <row r="2" spans="1:12" x14ac:dyDescent="0.25">
      <c r="A2" s="36" t="s">
        <v>19</v>
      </c>
      <c r="B2" s="55">
        <v>13687979374</v>
      </c>
      <c r="C2" s="38">
        <f>(B2*5%)</f>
        <v>684398968.70000005</v>
      </c>
      <c r="D2" s="38">
        <f>(B2+C2)</f>
        <v>14372378342.700001</v>
      </c>
      <c r="E2" s="33"/>
      <c r="F2" s="38">
        <v>4511410958</v>
      </c>
      <c r="G2" s="38">
        <f>(F2*5%)</f>
        <v>225570547.90000001</v>
      </c>
      <c r="H2" s="38">
        <f>(F2+G2)</f>
        <v>4736981505.8999996</v>
      </c>
      <c r="J2" s="38">
        <v>1215634370.75</v>
      </c>
      <c r="K2" s="38">
        <f>(J2*5%)</f>
        <v>60781718.537500001</v>
      </c>
      <c r="L2" s="38">
        <f>(J2+K2)</f>
        <v>1276416089.2874999</v>
      </c>
    </row>
    <row r="3" spans="1:12" x14ac:dyDescent="0.25">
      <c r="A3" s="36"/>
      <c r="B3" s="55"/>
      <c r="C3" s="38"/>
      <c r="D3" s="38"/>
      <c r="E3" s="33"/>
      <c r="F3" s="38"/>
      <c r="G3" s="38"/>
      <c r="H3" s="38"/>
      <c r="J3" s="38"/>
      <c r="K3" s="38"/>
      <c r="L3" s="38"/>
    </row>
    <row r="4" spans="1:12" x14ac:dyDescent="0.25">
      <c r="A4" s="36"/>
      <c r="B4" s="55"/>
      <c r="C4" s="38"/>
      <c r="D4" s="38"/>
      <c r="E4" s="33"/>
      <c r="F4" s="38"/>
      <c r="G4" s="38"/>
      <c r="H4" s="38"/>
      <c r="J4" s="38"/>
      <c r="K4" s="38"/>
      <c r="L4" s="38"/>
    </row>
    <row r="5" spans="1:12" x14ac:dyDescent="0.25">
      <c r="A5" s="36" t="s">
        <v>20</v>
      </c>
      <c r="B5" s="55">
        <v>171366500</v>
      </c>
      <c r="C5" s="38">
        <f t="shared" ref="C5" si="0">(B5*5%)</f>
        <v>8568325</v>
      </c>
      <c r="D5" s="38">
        <f t="shared" ref="D5" si="1">(B5+C5)</f>
        <v>179934825</v>
      </c>
      <c r="E5" s="33"/>
      <c r="F5" s="38">
        <v>14788500</v>
      </c>
      <c r="G5" s="38">
        <f t="shared" ref="G5" si="2">(F5*5%)</f>
        <v>739425</v>
      </c>
      <c r="H5" s="38">
        <f t="shared" ref="H5" si="3">(F5+G5)</f>
        <v>15527925</v>
      </c>
      <c r="J5" s="38">
        <v>9051000</v>
      </c>
      <c r="K5" s="38">
        <f t="shared" ref="K5" si="4">(J5*5%)</f>
        <v>452550</v>
      </c>
      <c r="L5" s="38">
        <f t="shared" ref="L5" si="5">(J5+K5)</f>
        <v>9503550</v>
      </c>
    </row>
    <row r="6" spans="1:12" x14ac:dyDescent="0.25">
      <c r="A6" s="36"/>
      <c r="B6" s="55"/>
      <c r="C6" s="38"/>
      <c r="D6" s="38"/>
      <c r="E6" s="33"/>
      <c r="F6" s="38"/>
      <c r="G6" s="38"/>
      <c r="H6" s="38"/>
      <c r="J6" s="38"/>
      <c r="K6" s="38"/>
      <c r="L6" s="38"/>
    </row>
    <row r="7" spans="1:12" x14ac:dyDescent="0.25">
      <c r="A7" s="36"/>
      <c r="B7" s="55"/>
      <c r="C7" s="38"/>
      <c r="D7" s="38"/>
      <c r="E7" s="33"/>
      <c r="F7" s="38"/>
      <c r="G7" s="38"/>
      <c r="H7" s="38"/>
      <c r="J7" s="38"/>
      <c r="K7" s="38"/>
      <c r="L7" s="38"/>
    </row>
    <row r="8" spans="1:12" x14ac:dyDescent="0.25">
      <c r="A8" s="36" t="s">
        <v>21</v>
      </c>
      <c r="B8" s="55">
        <v>2615139737.8200002</v>
      </c>
      <c r="C8" s="38">
        <f t="shared" ref="C8" si="6">(B8*5%)</f>
        <v>130756986.89100002</v>
      </c>
      <c r="D8" s="38">
        <f t="shared" ref="D8" si="7">(B8+C8)</f>
        <v>2745896724.711</v>
      </c>
      <c r="E8" s="33"/>
      <c r="F8" s="38">
        <v>986114247</v>
      </c>
      <c r="G8" s="38">
        <f t="shared" ref="G8" si="8">(F8*5%)</f>
        <v>49305712.350000001</v>
      </c>
      <c r="H8" s="38">
        <f t="shared" ref="H8" si="9">(F8+G8)</f>
        <v>1035419959.35</v>
      </c>
      <c r="J8" s="38">
        <v>275871842</v>
      </c>
      <c r="K8" s="38">
        <f t="shared" ref="K8" si="10">(J8*5%)</f>
        <v>13793592.100000001</v>
      </c>
      <c r="L8" s="38">
        <f t="shared" ref="L8" si="11">(J8+K8)</f>
        <v>289665434.10000002</v>
      </c>
    </row>
    <row r="9" spans="1:12" x14ac:dyDescent="0.25">
      <c r="A9" s="36"/>
      <c r="B9" s="55"/>
      <c r="C9" s="38"/>
      <c r="D9" s="38"/>
      <c r="E9" s="33"/>
      <c r="F9" s="38"/>
      <c r="G9" s="38"/>
      <c r="H9" s="38"/>
      <c r="J9" s="38"/>
      <c r="K9" s="38"/>
      <c r="L9" s="38"/>
    </row>
    <row r="10" spans="1:12" x14ac:dyDescent="0.25">
      <c r="A10" s="36"/>
      <c r="B10" s="55"/>
      <c r="C10" s="38"/>
      <c r="D10" s="38"/>
      <c r="E10" s="33"/>
      <c r="F10" s="38"/>
      <c r="G10" s="38"/>
      <c r="H10" s="38"/>
      <c r="J10" s="38"/>
      <c r="K10" s="38"/>
      <c r="L10" s="38"/>
    </row>
    <row r="11" spans="1:12" x14ac:dyDescent="0.25">
      <c r="A11" s="36" t="s">
        <v>18</v>
      </c>
      <c r="B11" s="55">
        <v>163750000</v>
      </c>
      <c r="C11" s="38">
        <f t="shared" ref="C11" si="12">(B11*5%)</f>
        <v>8187500</v>
      </c>
      <c r="D11" s="38">
        <f t="shared" ref="D11" si="13">(B11+C11)</f>
        <v>171937500</v>
      </c>
      <c r="E11" s="33"/>
      <c r="F11" s="38">
        <v>40261200</v>
      </c>
      <c r="G11" s="38">
        <f t="shared" ref="G11" si="14">(F11*5%)</f>
        <v>2013060</v>
      </c>
      <c r="H11" s="38">
        <f t="shared" ref="H11" si="15">(F11+G11)</f>
        <v>42274260</v>
      </c>
      <c r="J11" s="38">
        <v>11598600</v>
      </c>
      <c r="K11" s="38">
        <f t="shared" ref="K11" si="16">(J11*5%)</f>
        <v>579930</v>
      </c>
      <c r="L11" s="38">
        <f t="shared" ref="L11" si="17">(J11+K11)</f>
        <v>12178530</v>
      </c>
    </row>
    <row r="12" spans="1:12" x14ac:dyDescent="0.25">
      <c r="A12" s="36"/>
      <c r="B12" s="55"/>
      <c r="C12" s="38"/>
      <c r="D12" s="38"/>
      <c r="E12" s="33"/>
      <c r="F12" s="38"/>
      <c r="G12" s="38"/>
      <c r="H12" s="38"/>
      <c r="J12" s="38"/>
      <c r="K12" s="38"/>
      <c r="L12" s="38"/>
    </row>
    <row r="13" spans="1:12" x14ac:dyDescent="0.25">
      <c r="A13" s="36"/>
      <c r="B13" s="55"/>
      <c r="C13" s="38"/>
      <c r="D13" s="38"/>
      <c r="E13" s="33"/>
      <c r="F13" s="38"/>
      <c r="G13" s="38"/>
      <c r="H13" s="38"/>
      <c r="J13" s="38"/>
      <c r="K13" s="38"/>
      <c r="L13" s="38"/>
    </row>
    <row r="14" spans="1:12" x14ac:dyDescent="0.25">
      <c r="A14" s="36" t="s">
        <v>22</v>
      </c>
      <c r="B14" s="55">
        <v>716261455</v>
      </c>
      <c r="C14" s="38">
        <f t="shared" ref="C14" si="18">(B14*5%)</f>
        <v>35813072.75</v>
      </c>
      <c r="D14" s="38">
        <f t="shared" ref="D14" si="19">(B14+C14)</f>
        <v>752074527.75</v>
      </c>
      <c r="E14" s="33"/>
      <c r="F14" s="38">
        <v>743802100</v>
      </c>
      <c r="G14" s="38">
        <f t="shared" ref="G14" si="20">(F14*5%)</f>
        <v>37190105</v>
      </c>
      <c r="H14" s="38">
        <f t="shared" ref="H14" si="21">(F14+G14)</f>
        <v>780992205</v>
      </c>
      <c r="J14" s="38">
        <v>197485510</v>
      </c>
      <c r="K14" s="38">
        <f t="shared" ref="K14" si="22">(J14*5%)</f>
        <v>9874275.5</v>
      </c>
      <c r="L14" s="38">
        <f t="shared" ref="L14" si="23">(J14+K14)</f>
        <v>207359785.5</v>
      </c>
    </row>
    <row r="15" spans="1:12" x14ac:dyDescent="0.25">
      <c r="A15" s="36"/>
      <c r="B15" s="55"/>
      <c r="C15" s="38"/>
      <c r="D15" s="38"/>
      <c r="E15" s="33"/>
      <c r="F15" s="38"/>
      <c r="G15" s="38"/>
      <c r="H15" s="38"/>
      <c r="J15" s="38"/>
      <c r="K15" s="38"/>
      <c r="L15" s="38"/>
    </row>
    <row r="16" spans="1:12" x14ac:dyDescent="0.25">
      <c r="A16" s="36"/>
      <c r="B16" s="55"/>
      <c r="C16" s="38"/>
      <c r="D16" s="38"/>
      <c r="E16" s="33"/>
      <c r="F16" s="38"/>
      <c r="G16" s="38"/>
      <c r="H16" s="38"/>
      <c r="J16" s="38"/>
      <c r="K16" s="38"/>
      <c r="L16" s="38"/>
    </row>
    <row r="17" spans="1:12" x14ac:dyDescent="0.25">
      <c r="A17" s="36" t="s">
        <v>23</v>
      </c>
      <c r="B17" s="55">
        <v>57411600</v>
      </c>
      <c r="C17" s="38">
        <f t="shared" ref="C17" si="24">(B17*5%)</f>
        <v>2870580</v>
      </c>
      <c r="D17" s="46">
        <f t="shared" ref="D17" si="25">(B17+C17)</f>
        <v>60282180</v>
      </c>
      <c r="E17" s="33"/>
      <c r="F17" s="38">
        <v>277781280</v>
      </c>
      <c r="G17" s="38">
        <f t="shared" ref="G17:G20" si="26">(F17*5%)</f>
        <v>13889064</v>
      </c>
      <c r="H17" s="38">
        <f t="shared" ref="H17" si="27">(F17+G17)</f>
        <v>291670344</v>
      </c>
      <c r="J17" s="38">
        <v>100206061</v>
      </c>
      <c r="K17" s="38">
        <f t="shared" ref="K17:K20" si="28">(J17*5%)</f>
        <v>5010303.05</v>
      </c>
      <c r="L17" s="38">
        <f t="shared" ref="L17" si="29">(J17+K17)</f>
        <v>105216364.05</v>
      </c>
    </row>
    <row r="18" spans="1:12" x14ac:dyDescent="0.25">
      <c r="A18" s="36"/>
      <c r="B18" s="55"/>
      <c r="C18" s="38"/>
      <c r="D18" s="47"/>
      <c r="E18" s="33"/>
      <c r="F18" s="38"/>
      <c r="G18" s="38"/>
      <c r="H18" s="38"/>
      <c r="J18" s="38"/>
      <c r="K18" s="38"/>
      <c r="L18" s="38"/>
    </row>
    <row r="19" spans="1:12" x14ac:dyDescent="0.25">
      <c r="A19" s="36"/>
      <c r="B19" s="55"/>
      <c r="C19" s="38"/>
      <c r="D19" s="48"/>
      <c r="E19" s="33"/>
      <c r="F19" s="38"/>
      <c r="G19" s="38"/>
      <c r="H19" s="38"/>
      <c r="J19" s="38"/>
      <c r="K19" s="38"/>
      <c r="L19" s="38"/>
    </row>
    <row r="20" spans="1:12" x14ac:dyDescent="0.25">
      <c r="A20" s="36" t="s">
        <v>93</v>
      </c>
      <c r="B20" s="55">
        <v>586406000</v>
      </c>
      <c r="C20" s="38">
        <f t="shared" ref="C20" si="30">(B20*5%)</f>
        <v>29320300</v>
      </c>
      <c r="D20" s="38">
        <f t="shared" ref="D20" si="31">(B20+C20)</f>
        <v>615726300</v>
      </c>
      <c r="E20" s="33"/>
      <c r="F20" s="38">
        <v>212628000</v>
      </c>
      <c r="G20" s="38">
        <f t="shared" si="26"/>
        <v>10631400</v>
      </c>
      <c r="H20" s="38">
        <f t="shared" ref="H20" si="32">(F20+G20)</f>
        <v>223259400</v>
      </c>
      <c r="J20" s="38">
        <v>88800000</v>
      </c>
      <c r="K20" s="38">
        <f t="shared" si="28"/>
        <v>4440000</v>
      </c>
      <c r="L20" s="38">
        <f t="shared" ref="L20" si="33">(J20+K20)</f>
        <v>93240000</v>
      </c>
    </row>
    <row r="21" spans="1:12" x14ac:dyDescent="0.25">
      <c r="A21" s="36"/>
      <c r="B21" s="55"/>
      <c r="C21" s="38"/>
      <c r="D21" s="38"/>
      <c r="E21" s="33"/>
      <c r="F21" s="38"/>
      <c r="G21" s="38"/>
      <c r="H21" s="38"/>
      <c r="J21" s="38"/>
      <c r="K21" s="38"/>
      <c r="L21" s="38"/>
    </row>
    <row r="22" spans="1:12" x14ac:dyDescent="0.25">
      <c r="A22" s="36"/>
      <c r="B22" s="55"/>
      <c r="C22" s="38"/>
      <c r="D22" s="38"/>
      <c r="E22" s="33"/>
      <c r="F22" s="38"/>
      <c r="G22" s="38"/>
      <c r="H22" s="38"/>
      <c r="J22" s="38"/>
      <c r="K22" s="38"/>
      <c r="L22" s="38"/>
    </row>
    <row r="23" spans="1:12" x14ac:dyDescent="0.25">
      <c r="A23" s="25" t="s">
        <v>85</v>
      </c>
      <c r="B23" s="25">
        <f>SUM(B2:B22)</f>
        <v>17998314666.82</v>
      </c>
      <c r="C23" s="25">
        <f>SUM(C2:C22)</f>
        <v>899915733.34100008</v>
      </c>
      <c r="D23" s="25">
        <f>SUM(D2:D22)</f>
        <v>18898230400.160999</v>
      </c>
      <c r="F23" s="25">
        <f>SUM(F2:F22)</f>
        <v>6786786285</v>
      </c>
      <c r="G23" s="25">
        <f>SUM(G2:G22)</f>
        <v>339339314.25</v>
      </c>
      <c r="H23" s="25">
        <f>SUM(H2:H22)</f>
        <v>7126125599.25</v>
      </c>
      <c r="J23" s="25">
        <f>SUM(J2:J22)</f>
        <v>1898647383.75</v>
      </c>
      <c r="K23" s="25">
        <f t="shared" ref="K23:L23" si="34">SUM(K2:K22)</f>
        <v>94932369.1875</v>
      </c>
      <c r="L23" s="25">
        <f t="shared" si="34"/>
        <v>1993579752.9374998</v>
      </c>
    </row>
    <row r="25" spans="1:12" x14ac:dyDescent="0.25">
      <c r="F25" s="34"/>
    </row>
    <row r="26" spans="1:12" x14ac:dyDescent="0.25">
      <c r="F26" s="34"/>
    </row>
    <row r="28" spans="1:12" x14ac:dyDescent="0.25">
      <c r="J28" s="34"/>
    </row>
  </sheetData>
  <mergeCells count="73">
    <mergeCell ref="B20:B22"/>
    <mergeCell ref="C2:C4"/>
    <mergeCell ref="C5:C7"/>
    <mergeCell ref="C8:C10"/>
    <mergeCell ref="C11:C13"/>
    <mergeCell ref="C14:C16"/>
    <mergeCell ref="C17:C19"/>
    <mergeCell ref="C20:C22"/>
    <mergeCell ref="B2:B4"/>
    <mergeCell ref="B5:B7"/>
    <mergeCell ref="B8:B10"/>
    <mergeCell ref="B11:B13"/>
    <mergeCell ref="B14:B16"/>
    <mergeCell ref="B17:B19"/>
    <mergeCell ref="D20:D22"/>
    <mergeCell ref="D2:D4"/>
    <mergeCell ref="D5:D7"/>
    <mergeCell ref="D8:D10"/>
    <mergeCell ref="D11:D13"/>
    <mergeCell ref="D14:D16"/>
    <mergeCell ref="D17:D19"/>
    <mergeCell ref="F1:H1"/>
    <mergeCell ref="F2:F4"/>
    <mergeCell ref="G2:G4"/>
    <mergeCell ref="H2:H4"/>
    <mergeCell ref="A1:D1"/>
    <mergeCell ref="F5:F7"/>
    <mergeCell ref="G5:G7"/>
    <mergeCell ref="H5:H7"/>
    <mergeCell ref="F8:F10"/>
    <mergeCell ref="G8:G10"/>
    <mergeCell ref="H8:H10"/>
    <mergeCell ref="F11:F13"/>
    <mergeCell ref="G11:G13"/>
    <mergeCell ref="H11:H13"/>
    <mergeCell ref="F14:F16"/>
    <mergeCell ref="G14:G16"/>
    <mergeCell ref="H14:H16"/>
    <mergeCell ref="F17:F19"/>
    <mergeCell ref="G17:G19"/>
    <mergeCell ref="H17:H19"/>
    <mergeCell ref="F20:F22"/>
    <mergeCell ref="G20:G22"/>
    <mergeCell ref="H20:H22"/>
    <mergeCell ref="J1:L1"/>
    <mergeCell ref="J2:J4"/>
    <mergeCell ref="K2:K4"/>
    <mergeCell ref="L2:L4"/>
    <mergeCell ref="J5:J7"/>
    <mergeCell ref="K5:K7"/>
    <mergeCell ref="L5:L7"/>
    <mergeCell ref="J8:J10"/>
    <mergeCell ref="K8:K10"/>
    <mergeCell ref="L8:L10"/>
    <mergeCell ref="J11:J13"/>
    <mergeCell ref="K11:K13"/>
    <mergeCell ref="L11:L13"/>
    <mergeCell ref="J20:J22"/>
    <mergeCell ref="K20:K22"/>
    <mergeCell ref="L20:L22"/>
    <mergeCell ref="A2:A4"/>
    <mergeCell ref="A5:A7"/>
    <mergeCell ref="A8:A10"/>
    <mergeCell ref="A11:A13"/>
    <mergeCell ref="A14:A16"/>
    <mergeCell ref="A17:A19"/>
    <mergeCell ref="A20:A22"/>
    <mergeCell ref="J14:J16"/>
    <mergeCell ref="K14:K16"/>
    <mergeCell ref="L14:L16"/>
    <mergeCell ref="J17:J19"/>
    <mergeCell ref="K17:K19"/>
    <mergeCell ref="L17:L19"/>
  </mergeCells>
  <pageMargins left="0.7" right="0.7" top="0.75" bottom="0.75" header="0.3" footer="0.3"/>
  <ignoredErrors>
    <ignoredError sqref="H23 L23" unlocked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PACSE DIOCESIS</vt:lpstr>
      <vt:lpstr>PACSE RESG IROKA</vt:lpstr>
      <vt:lpstr>PACSE RESG SOKORPA</vt:lpstr>
      <vt:lpstr>TABLA APOYO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Fernando Camargo Medina</dc:creator>
  <cp:lastModifiedBy>m</cp:lastModifiedBy>
  <dcterms:created xsi:type="dcterms:W3CDTF">2019-07-17T20:42:06Z</dcterms:created>
  <dcterms:modified xsi:type="dcterms:W3CDTF">2023-11-29T16:46:20Z</dcterms:modified>
</cp:coreProperties>
</file>